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drawings/drawing2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drawings/drawing3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drawings/drawing4.xml" ContentType="application/vnd.openxmlformats-officedocument.drawing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mwtgroup.sharepoint.com/sites/MAG-Einkauf/Freigegebene Dokumente/04_Vorlagen/01_EK/30_Qualität/08_VDA Matrix Serienreife/"/>
    </mc:Choice>
  </mc:AlternateContent>
  <xr:revisionPtr revIDLastSave="11" documentId="8_{C144B7AC-196E-4D85-886C-FE235AC506E6}" xr6:coauthVersionLast="47" xr6:coauthVersionMax="47" xr10:uidLastSave="{D4231784-C65C-4D84-83E9-BB26004AAA71}"/>
  <bookViews>
    <workbookView xWindow="-46190" yWindow="-1660" windowWidth="23260" windowHeight="12460" xr2:uid="{00000000-000D-0000-FFFF-FFFF00000000}"/>
  </bookViews>
  <sheets>
    <sheet name="Beurteilung Teil (DE)" sheetId="6" r:id="rId1"/>
    <sheet name="Beurteilung Prozess (DE)" sheetId="7" r:id="rId2"/>
    <sheet name="Assessment product (EN)" sheetId="9" r:id="rId3"/>
    <sheet name="Assessment process (EN)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0" l="1"/>
  <c r="G38" i="10" s="1"/>
  <c r="K38" i="10"/>
  <c r="B38" i="10" s="1"/>
  <c r="J38" i="10"/>
  <c r="L37" i="9"/>
  <c r="G37" i="9" s="1"/>
  <c r="K37" i="9"/>
  <c r="J37" i="9"/>
  <c r="K39" i="10" l="1"/>
  <c r="B37" i="9"/>
  <c r="D37" i="9"/>
  <c r="D38" i="10"/>
  <c r="K40" i="9"/>
  <c r="L37" i="6"/>
  <c r="G37" i="6" s="1"/>
  <c r="K37" i="6"/>
  <c r="J37" i="6"/>
  <c r="L38" i="7"/>
  <c r="K38" i="7"/>
  <c r="J38" i="7"/>
  <c r="E37" i="10" l="1"/>
  <c r="E38" i="9"/>
  <c r="B37" i="6"/>
  <c r="D37" i="6"/>
  <c r="K40" i="6"/>
  <c r="B38" i="7"/>
  <c r="G38" i="7"/>
  <c r="E38" i="7"/>
  <c r="K40" i="7"/>
  <c r="E38" i="6" l="1"/>
  <c r="E37" i="7"/>
</calcChain>
</file>

<file path=xl/sharedStrings.xml><?xml version="1.0" encoding="utf-8"?>
<sst xmlns="http://schemas.openxmlformats.org/spreadsheetml/2006/main" count="216" uniqueCount="167">
  <si>
    <t>Benennung:</t>
  </si>
  <si>
    <t>Lieferant:</t>
  </si>
  <si>
    <t>Farbe:</t>
  </si>
  <si>
    <t>Konstruktionsstand:</t>
  </si>
  <si>
    <t>aktuell:</t>
  </si>
  <si>
    <t>vorgestellt:</t>
  </si>
  <si>
    <t>Hardwarestand:</t>
  </si>
  <si>
    <t xml:space="preserve">Softwarestand: </t>
  </si>
  <si>
    <t>Diagnosestand:</t>
  </si>
  <si>
    <t>Werkzeuge</t>
  </si>
  <si>
    <t>Maß</t>
  </si>
  <si>
    <t>Oberfläche
Struktur
Farbe/Narbung</t>
  </si>
  <si>
    <t>Werkstoff</t>
  </si>
  <si>
    <t>Verbaubarkeit</t>
  </si>
  <si>
    <t>Funktion</t>
  </si>
  <si>
    <t>Zulieferteile</t>
  </si>
  <si>
    <t>in Ordnung (grün)</t>
  </si>
  <si>
    <t>bedingt in Ordnung (gelb)</t>
  </si>
  <si>
    <t>nicht in Ordnung (rot)</t>
  </si>
  <si>
    <t>Datum</t>
  </si>
  <si>
    <t>Gesamtergebnis</t>
  </si>
  <si>
    <t>Unterschrift Lieferant</t>
  </si>
  <si>
    <t>Status</t>
  </si>
  <si>
    <t>grün</t>
  </si>
  <si>
    <t>gelb</t>
  </si>
  <si>
    <t>rot</t>
  </si>
  <si>
    <t>Maschinen
Anlagen
Vorrichtungen</t>
  </si>
  <si>
    <t>Verkettung
Logistik</t>
  </si>
  <si>
    <t>Personal</t>
  </si>
  <si>
    <t>Prüfmittel</t>
  </si>
  <si>
    <t>Serie</t>
  </si>
  <si>
    <r>
      <t xml:space="preserve">Serientaktzeit 
</t>
    </r>
    <r>
      <rPr>
        <sz val="8"/>
        <rFont val="Arial"/>
        <family val="2"/>
      </rPr>
      <t>ohne Sondermaßnahmen</t>
    </r>
  </si>
  <si>
    <r>
      <t xml:space="preserve">Serientaktzeit
</t>
    </r>
    <r>
      <rPr>
        <sz val="8"/>
        <rFont val="Arial"/>
        <family val="2"/>
      </rPr>
      <t>dauerhaft erreichbar mit Sondermaßnahmen</t>
    </r>
  </si>
  <si>
    <t>Qualitätsbeeinträchtigungen zu erwarten</t>
  </si>
  <si>
    <r>
      <t xml:space="preserve">Serientaktzeit 
</t>
    </r>
    <r>
      <rPr>
        <sz val="8"/>
        <rFont val="Arial"/>
        <family val="2"/>
      </rPr>
      <t>mit Sondermaßnahmen nicht erreichbar</t>
    </r>
  </si>
  <si>
    <r>
      <t xml:space="preserve">Prozessfähigkeit
</t>
    </r>
    <r>
      <rPr>
        <sz val="8"/>
        <rFont val="Arial"/>
        <family val="2"/>
      </rPr>
      <t>(falls keine 100%-Kontrolle geplant)</t>
    </r>
  </si>
  <si>
    <r>
      <t xml:space="preserve">Mindestens </t>
    </r>
    <r>
      <rPr>
        <b/>
        <sz val="8"/>
        <rFont val="Arial"/>
        <family val="2"/>
      </rPr>
      <t xml:space="preserve">ein Satz Serienwerkzeuge </t>
    </r>
    <r>
      <rPr>
        <sz val="8"/>
        <rFont val="Arial"/>
        <family val="2"/>
      </rPr>
      <t>abgenommen</t>
    </r>
  </si>
  <si>
    <r>
      <t xml:space="preserve">Alle Serienwerkzeuge / Kavitäten </t>
    </r>
    <r>
      <rPr>
        <sz val="8"/>
        <rFont val="Arial"/>
        <family val="2"/>
      </rPr>
      <t>abgenommen</t>
    </r>
  </si>
  <si>
    <t>Keine Serienwerkzeuge</t>
  </si>
  <si>
    <t>Taktzeit / 
Stückzahl</t>
  </si>
  <si>
    <r>
      <t xml:space="preserve">Alle Fertigungslinien </t>
    </r>
    <r>
      <rPr>
        <sz val="8"/>
        <rFont val="Arial"/>
        <family val="2"/>
      </rPr>
      <t>abgenommen</t>
    </r>
  </si>
  <si>
    <r>
      <t xml:space="preserve">Eine Fertigungslinie 
</t>
    </r>
    <r>
      <rPr>
        <sz val="8"/>
        <rFont val="Arial"/>
        <family val="2"/>
      </rPr>
      <t>abgenommen</t>
    </r>
  </si>
  <si>
    <t>Keine Serienfertigungslinie</t>
  </si>
  <si>
    <r>
      <t xml:space="preserve">Vereinbarte Fähigkeitskennwerte unterschritten 
</t>
    </r>
    <r>
      <rPr>
        <sz val="8"/>
        <rFont val="Arial"/>
        <family val="2"/>
      </rPr>
      <t>100% Kontrolle eingeführt</t>
    </r>
  </si>
  <si>
    <r>
      <t xml:space="preserve">Vollständig vorhanden / abgenommen
</t>
    </r>
    <r>
      <rPr>
        <sz val="8"/>
        <rFont val="Arial"/>
        <family val="2"/>
      </rPr>
      <t>Fähigkeit nachgewiesen</t>
    </r>
  </si>
  <si>
    <r>
      <t xml:space="preserve">Nur teilweise vorhanden / abgenommen
</t>
    </r>
    <r>
      <rPr>
        <sz val="8"/>
        <rFont val="Arial"/>
        <family val="2"/>
      </rPr>
      <t>Ersatzprüfmittel vorhanden</t>
    </r>
  </si>
  <si>
    <t>Freigegeben</t>
  </si>
  <si>
    <t>Maßlich n.i.O.</t>
  </si>
  <si>
    <r>
      <t>Verbaubar</t>
    </r>
    <r>
      <rPr>
        <sz val="8"/>
        <rFont val="Arial"/>
        <family val="2"/>
      </rPr>
      <t xml:space="preserve"> 
ohne Mehraufwand</t>
    </r>
  </si>
  <si>
    <r>
      <t xml:space="preserve">Verbaubar 
</t>
    </r>
    <r>
      <rPr>
        <sz val="8"/>
        <rFont val="Arial"/>
        <family val="2"/>
      </rPr>
      <t>mit Mehraufwand</t>
    </r>
  </si>
  <si>
    <t>Nicht verbaubar</t>
  </si>
  <si>
    <t>Bedingt freigegeben</t>
  </si>
  <si>
    <t>Abgelehnt bzw. noch nicht bemustert</t>
  </si>
  <si>
    <t xml:space="preserve">Beurteilung: Serienreifes Teil </t>
  </si>
  <si>
    <t>Beurteilung: Serienreifer Prozess</t>
  </si>
  <si>
    <r>
      <t xml:space="preserve">Serienwerkzeug </t>
    </r>
    <r>
      <rPr>
        <sz val="8"/>
        <rFont val="Arial"/>
        <family val="2"/>
      </rPr>
      <t>abgenommen</t>
    </r>
  </si>
  <si>
    <r>
      <t>Grobe Abweichung / Fehler</t>
    </r>
    <r>
      <rPr>
        <sz val="8"/>
        <rFont val="Arial"/>
        <family val="2"/>
      </rPr>
      <t xml:space="preserve"> bzw. nicht zu beurteilen</t>
    </r>
  </si>
  <si>
    <r>
      <t xml:space="preserve">Serie nicht am Produktionsstandort </t>
    </r>
    <r>
      <rPr>
        <sz val="8"/>
        <rFont val="Arial"/>
        <family val="2"/>
      </rPr>
      <t>oder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Qualitätsbeeinträchtigungen zu erwarten</t>
    </r>
  </si>
  <si>
    <r>
      <t xml:space="preserve">Nicht vorhanden
</t>
    </r>
    <r>
      <rPr>
        <sz val="8"/>
        <rFont val="Arial"/>
        <family val="2"/>
      </rPr>
      <t>bzw. nicht abgenommen</t>
    </r>
  </si>
  <si>
    <r>
      <t>Serienwerkzeug</t>
    </r>
    <r>
      <rPr>
        <sz val="8"/>
        <rFont val="Arial"/>
        <family val="2"/>
      </rPr>
      <t xml:space="preserve"> 
optimiert</t>
    </r>
  </si>
  <si>
    <t>Gesamtergebnis:</t>
  </si>
  <si>
    <r>
      <t xml:space="preserve">Ausgewähltes Serienpersonal geschult
</t>
    </r>
    <r>
      <rPr>
        <sz val="8"/>
        <rFont val="Arial"/>
        <family val="2"/>
      </rPr>
      <t>Arbeits- und Prüfanweisungen vollständig</t>
    </r>
  </si>
  <si>
    <r>
      <t xml:space="preserve">Kein Serienpersonal
</t>
    </r>
    <r>
      <rPr>
        <sz val="8"/>
        <rFont val="Arial"/>
        <family val="2"/>
      </rPr>
      <t>Arbeits- und Prüfanweisungen unvollständig</t>
    </r>
  </si>
  <si>
    <r>
      <t xml:space="preserve">Fähigkeitskennwerte nicht nachgewiesen 
</t>
    </r>
    <r>
      <rPr>
        <sz val="8"/>
        <rFont val="Arial"/>
        <family val="2"/>
      </rPr>
      <t>keine 100% Kontrolle</t>
    </r>
  </si>
  <si>
    <t>in Ordnung (Grün)</t>
  </si>
  <si>
    <t>bedingt in Ordnung (Gelb)</t>
  </si>
  <si>
    <t>nicht in Ordnung (Rot)</t>
  </si>
  <si>
    <t>Kein Serienwerkzeug</t>
  </si>
  <si>
    <r>
      <t xml:space="preserve">Funktion n.i.O.: bzw. Funktion nicht nachgewiesen; </t>
    </r>
    <r>
      <rPr>
        <sz val="8"/>
        <rFont val="Arial"/>
        <family val="2"/>
      </rPr>
      <t xml:space="preserve">
Spezifikation nicht erfüllt</t>
    </r>
  </si>
  <si>
    <r>
      <t xml:space="preserve">Maßlich i.O. 
</t>
    </r>
    <r>
      <rPr>
        <sz val="8"/>
        <rFont val="Arial"/>
        <family val="2"/>
      </rPr>
      <t>mit Nacharbeit durch Lieferant oder unkritische Werte n.i.O. 
(Abweicherlaubnis )</t>
    </r>
  </si>
  <si>
    <t>Vereinbarte Fähigkeitskennwerte voll erfüllt</t>
  </si>
  <si>
    <t xml:space="preserve">Geringe Abweichung zur Spezifikation
</t>
  </si>
  <si>
    <r>
      <t xml:space="preserve">Kein Serienwerkstoff oder andere Verarbeitung oder Kundenspezifikation nicht erfüllt 
</t>
    </r>
    <r>
      <rPr>
        <sz val="8"/>
        <rFont val="Arial"/>
        <family val="2"/>
      </rPr>
      <t xml:space="preserve">Abweicherlaubnis liegt vor; kein oder unvollständiges Materialdatenblatt / IMDS
</t>
    </r>
  </si>
  <si>
    <r>
      <t xml:space="preserve">Gerade noch akzeptabel </t>
    </r>
    <r>
      <rPr>
        <sz val="8"/>
        <rFont val="Arial"/>
        <family val="2"/>
      </rPr>
      <t xml:space="preserve">
entspricht Grenzmuster</t>
    </r>
  </si>
  <si>
    <t>Bei Elektronikkomponenten:</t>
  </si>
  <si>
    <t>Teilenummer:</t>
  </si>
  <si>
    <r>
      <t xml:space="preserve">Serie am Produktionsstandort </t>
    </r>
    <r>
      <rPr>
        <sz val="8"/>
        <rFont val="Arial"/>
        <family val="2"/>
      </rPr>
      <t>und keine Qualitätsbeeinträchtigungen in der Serie zu erwarten</t>
    </r>
  </si>
  <si>
    <r>
      <t xml:space="preserve">Serie am Serienproduktionsort </t>
    </r>
    <r>
      <rPr>
        <sz val="8"/>
        <rFont val="Arial"/>
        <family val="2"/>
      </rPr>
      <t xml:space="preserve">vom Lft. abgenommen; </t>
    </r>
    <r>
      <rPr>
        <sz val="8"/>
        <rFont val="Arial"/>
        <family val="2"/>
      </rPr>
      <t>Fähigkeit nachgewiesen</t>
    </r>
  </si>
  <si>
    <r>
      <t>Nicht Serie</t>
    </r>
    <r>
      <rPr>
        <sz val="8"/>
        <rFont val="Arial"/>
        <family val="2"/>
      </rPr>
      <t>, 
aber keine Qualitätsbeein-trächtigungen in der Serie zu erwarten</t>
    </r>
  </si>
  <si>
    <r>
      <t xml:space="preserve">Gesamtes Serienpersonal
</t>
    </r>
    <r>
      <rPr>
        <sz val="8"/>
        <rFont val="Arial"/>
        <family val="2"/>
      </rPr>
      <t>geschult Arbeits- und Prüfanweisungen vollständig</t>
    </r>
  </si>
  <si>
    <r>
      <t xml:space="preserve">Maßlich i.O.
</t>
    </r>
    <r>
      <rPr>
        <sz val="8"/>
        <rFont val="Arial"/>
        <family val="2"/>
      </rPr>
      <t>keine Nacharbeit</t>
    </r>
  </si>
  <si>
    <r>
      <t xml:space="preserve">i.O.
</t>
    </r>
    <r>
      <rPr>
        <sz val="8"/>
        <rFont val="Arial"/>
        <family val="2"/>
      </rPr>
      <t>keine Einfallstellen
keine Welligkeit</t>
    </r>
  </si>
  <si>
    <r>
      <t xml:space="preserve">Serienwerkstoff
</t>
    </r>
    <r>
      <rPr>
        <sz val="8"/>
        <rFont val="Arial"/>
        <family val="2"/>
      </rPr>
      <t>Kundenspezifikation erfüllt</t>
    </r>
  </si>
  <si>
    <r>
      <t xml:space="preserve">Kein Serienwerkstoff
</t>
    </r>
    <r>
      <rPr>
        <sz val="8"/>
        <rFont val="Arial"/>
        <family val="2"/>
      </rPr>
      <t>Kundenspezifikation nicht erfüllt / nachgewiesen</t>
    </r>
  </si>
  <si>
    <r>
      <t xml:space="preserve">Funktion erfüllt
</t>
    </r>
    <r>
      <rPr>
        <sz val="8"/>
        <rFont val="Arial"/>
        <family val="2"/>
      </rPr>
      <t>entspricht Spezifikation</t>
    </r>
  </si>
  <si>
    <t>Assessment : Product</t>
  </si>
  <si>
    <t>Part No.:</t>
  </si>
  <si>
    <t>Description:</t>
  </si>
  <si>
    <t>Supplier:</t>
  </si>
  <si>
    <t>Colour:</t>
  </si>
  <si>
    <t>Design level:</t>
  </si>
  <si>
    <t>Presented:</t>
  </si>
  <si>
    <t>Current:</t>
  </si>
  <si>
    <t>For electronic components:</t>
  </si>
  <si>
    <t>Hardware level:</t>
  </si>
  <si>
    <t xml:space="preserve">Software level: </t>
  </si>
  <si>
    <t>Diagnosis level:</t>
  </si>
  <si>
    <t>OK (green)</t>
  </si>
  <si>
    <t>Conditionally OK (yellow)</t>
  </si>
  <si>
    <t>Not OK (red)</t>
  </si>
  <si>
    <t>green</t>
  </si>
  <si>
    <t>yellow</t>
  </si>
  <si>
    <t>Tools</t>
  </si>
  <si>
    <r>
      <t xml:space="preserve">Production tool 
</t>
    </r>
    <r>
      <rPr>
        <sz val="8"/>
        <rFont val="Arial"/>
        <family val="2"/>
      </rPr>
      <t>accepted</t>
    </r>
  </si>
  <si>
    <r>
      <t>Production tool</t>
    </r>
    <r>
      <rPr>
        <sz val="8"/>
        <rFont val="Arial"/>
        <family val="2"/>
      </rPr>
      <t xml:space="preserve"> 
improved/corrected</t>
    </r>
  </si>
  <si>
    <t>No production tool</t>
  </si>
  <si>
    <t>Dimensions</t>
  </si>
  <si>
    <r>
      <t xml:space="preserve">Dimensionally OK
</t>
    </r>
    <r>
      <rPr>
        <sz val="8"/>
        <rFont val="Arial"/>
        <family val="2"/>
      </rPr>
      <t>no rework</t>
    </r>
  </si>
  <si>
    <r>
      <t xml:space="preserve">Dimensionally OK 
</t>
    </r>
    <r>
      <rPr>
        <sz val="8"/>
        <rFont val="Arial"/>
        <family val="2"/>
      </rPr>
      <t>with rework by supplier or 
non-critical dimensions NOK 
(deviation permit is available)</t>
    </r>
  </si>
  <si>
    <t>Dimensionally NOK</t>
  </si>
  <si>
    <t>Surface
Structure
Colour/grain finish</t>
  </si>
  <si>
    <r>
      <t xml:space="preserve">OK
</t>
    </r>
    <r>
      <rPr>
        <sz val="8"/>
        <rFont val="Arial"/>
        <family val="2"/>
      </rPr>
      <t>no sink marks
no corrugation</t>
    </r>
  </si>
  <si>
    <r>
      <t xml:space="preserve">Just acceptable </t>
    </r>
    <r>
      <rPr>
        <sz val="8"/>
        <rFont val="Arial"/>
        <family val="2"/>
      </rPr>
      <t xml:space="preserve">
complies with boundary sample</t>
    </r>
  </si>
  <si>
    <r>
      <t>Significant non-conformance / defect</t>
    </r>
    <r>
      <rPr>
        <sz val="8"/>
        <rFont val="Arial"/>
        <family val="2"/>
      </rPr>
      <t xml:space="preserve"> 
not suitable for assessment</t>
    </r>
  </si>
  <si>
    <t>Material</t>
  </si>
  <si>
    <r>
      <t xml:space="preserve">Production material
</t>
    </r>
    <r>
      <rPr>
        <sz val="8"/>
        <rFont val="Arial"/>
        <family val="2"/>
      </rPr>
      <t>Customer's specification met</t>
    </r>
  </si>
  <si>
    <r>
      <t xml:space="preserve">No production material or different processing or customer's specification not met 
</t>
    </r>
    <r>
      <rPr>
        <sz val="8"/>
        <rFont val="Arial"/>
        <family val="2"/>
      </rPr>
      <t>Deviation permit available; material data sheet (IMDS) is not available or incomplete</t>
    </r>
  </si>
  <si>
    <r>
      <t xml:space="preserve">No production material
</t>
    </r>
    <r>
      <rPr>
        <sz val="8"/>
        <rFont val="Arial"/>
        <family val="2"/>
      </rPr>
      <t>Customer's specification not met / demonstrated</t>
    </r>
  </si>
  <si>
    <t>Installability</t>
  </si>
  <si>
    <r>
      <t>Can be installed</t>
    </r>
    <r>
      <rPr>
        <sz val="8"/>
        <rFont val="Arial"/>
        <family val="2"/>
      </rPr>
      <t xml:space="preserve"> 
without extra work</t>
    </r>
  </si>
  <si>
    <r>
      <t xml:space="preserve">Can be installed 
</t>
    </r>
    <r>
      <rPr>
        <sz val="8"/>
        <rFont val="Arial"/>
        <family val="2"/>
      </rPr>
      <t>with extra work</t>
    </r>
  </si>
  <si>
    <t>Cannot be installed</t>
  </si>
  <si>
    <t>Function</t>
  </si>
  <si>
    <r>
      <t xml:space="preserve">Function satisfied
</t>
    </r>
    <r>
      <rPr>
        <sz val="8"/>
        <rFont val="Arial"/>
        <family val="2"/>
      </rPr>
      <t>complies with specification</t>
    </r>
  </si>
  <si>
    <t xml:space="preserve">Minor deviation from specification
</t>
  </si>
  <si>
    <r>
      <t xml:space="preserve">Function NOK or not demonstrated; </t>
    </r>
    <r>
      <rPr>
        <sz val="8"/>
        <rFont val="Arial"/>
        <family val="2"/>
      </rPr>
      <t xml:space="preserve">
specification not met</t>
    </r>
  </si>
  <si>
    <t>Purchased parts</t>
  </si>
  <si>
    <t>Released</t>
  </si>
  <si>
    <t>Conditionally released</t>
  </si>
  <si>
    <t>Rejected or not yet submitted as samples</t>
  </si>
  <si>
    <t>Overall result:</t>
  </si>
  <si>
    <t>Date</t>
  </si>
  <si>
    <t xml:space="preserve"> Signature supplier</t>
  </si>
  <si>
    <t>Assessment : production process</t>
  </si>
  <si>
    <t>Software level:</t>
  </si>
  <si>
    <t>Machines
Plant
Equipment</t>
  </si>
  <si>
    <r>
      <t xml:space="preserve">Production at production location </t>
    </r>
    <r>
      <rPr>
        <sz val="8"/>
        <rFont val="Arial"/>
        <family val="2"/>
      </rPr>
      <t>- acceptance checked by supplier, capability demonstrated</t>
    </r>
  </si>
  <si>
    <r>
      <t xml:space="preserve">Production at production location
</t>
    </r>
    <r>
      <rPr>
        <sz val="8"/>
        <rFont val="Arial"/>
        <family val="2"/>
      </rPr>
      <t xml:space="preserve">No quality problems expected in production
</t>
    </r>
  </si>
  <si>
    <r>
      <t>Production not at production location
o</t>
    </r>
    <r>
      <rPr>
        <sz val="8"/>
        <rFont val="Arial"/>
        <family val="2"/>
      </rPr>
      <t xml:space="preserve">r quality problems to be expected
</t>
    </r>
  </si>
  <si>
    <r>
      <t xml:space="preserve">Production tool 
</t>
    </r>
    <r>
      <rPr>
        <sz val="8"/>
        <rFont val="Arial"/>
        <family val="2"/>
      </rPr>
      <t>released</t>
    </r>
  </si>
  <si>
    <r>
      <t>Production tool</t>
    </r>
    <r>
      <rPr>
        <sz val="8"/>
        <rFont val="Arial"/>
        <family val="2"/>
      </rPr>
      <t xml:space="preserve"> 
improvement</t>
    </r>
  </si>
  <si>
    <t>Chaining / Logistics</t>
  </si>
  <si>
    <t>Series</t>
  </si>
  <si>
    <r>
      <t xml:space="preserve">No series
</t>
    </r>
    <r>
      <rPr>
        <sz val="8"/>
        <rFont val="Arial"/>
        <family val="2"/>
      </rPr>
      <t xml:space="preserve">But no quality deficiencies expected </t>
    </r>
    <r>
      <rPr>
        <b/>
        <sz val="8"/>
        <rFont val="Arial"/>
        <family val="2"/>
      </rPr>
      <t xml:space="preserve">
</t>
    </r>
  </si>
  <si>
    <t xml:space="preserve">Quality deficiencies to 
be expected
</t>
  </si>
  <si>
    <t>Cycle time / quantity</t>
  </si>
  <si>
    <r>
      <t xml:space="preserve">Production cycle time 
</t>
    </r>
    <r>
      <rPr>
        <sz val="8"/>
        <rFont val="Arial"/>
        <family val="2"/>
      </rPr>
      <t>No special actions</t>
    </r>
  </si>
  <si>
    <r>
      <t xml:space="preserve">Production cycle time
</t>
    </r>
    <r>
      <rPr>
        <sz val="8"/>
        <rFont val="Arial"/>
        <family val="2"/>
      </rPr>
      <t>Permanently achievable with special actions</t>
    </r>
  </si>
  <si>
    <r>
      <t xml:space="preserve">Production cycle time
</t>
    </r>
    <r>
      <rPr>
        <sz val="8"/>
        <rFont val="Arial"/>
        <family val="2"/>
      </rPr>
      <t>Not achievable with special actions</t>
    </r>
  </si>
  <si>
    <r>
      <t xml:space="preserve">All production tools / cavities
</t>
    </r>
    <r>
      <rPr>
        <sz val="8"/>
        <rFont val="Arial"/>
        <family val="2"/>
      </rPr>
      <t>checked / released</t>
    </r>
  </si>
  <si>
    <t>At least one set of series production tool approved</t>
  </si>
  <si>
    <t>No production tools</t>
  </si>
  <si>
    <r>
      <t xml:space="preserve">All production lines
</t>
    </r>
    <r>
      <rPr>
        <sz val="8"/>
        <rFont val="Arial"/>
        <family val="2"/>
      </rPr>
      <t>checked / released</t>
    </r>
  </si>
  <si>
    <r>
      <t xml:space="preserve">One production line
</t>
    </r>
    <r>
      <rPr>
        <sz val="8"/>
        <rFont val="Arial"/>
        <family val="2"/>
      </rPr>
      <t>checked / released</t>
    </r>
  </si>
  <si>
    <t>No production line</t>
  </si>
  <si>
    <t>Personnel</t>
  </si>
  <si>
    <r>
      <t xml:space="preserve">All production personnel </t>
    </r>
    <r>
      <rPr>
        <sz val="8"/>
        <rFont val="Arial"/>
        <family val="2"/>
      </rPr>
      <t>trained 
Complete work &amp; inspection instructions available</t>
    </r>
  </si>
  <si>
    <r>
      <t xml:space="preserve">Selected production personnel </t>
    </r>
    <r>
      <rPr>
        <sz val="8"/>
        <rFont val="Arial"/>
        <family val="2"/>
      </rPr>
      <t>trained
Complete work &amp; inspection instructions available</t>
    </r>
  </si>
  <si>
    <r>
      <t xml:space="preserve">No production personnel
</t>
    </r>
    <r>
      <rPr>
        <sz val="8"/>
        <rFont val="Arial"/>
        <family val="2"/>
      </rPr>
      <t>Work &amp; inspection instructions incomplete</t>
    </r>
  </si>
  <si>
    <r>
      <t xml:space="preserve">Process capability 
</t>
    </r>
    <r>
      <rPr>
        <sz val="10"/>
        <rFont val="Arial"/>
        <family val="2"/>
      </rPr>
      <t>(if 100% inspection is not planned)</t>
    </r>
  </si>
  <si>
    <t xml:space="preserve">Agreed capability
fully achieved
</t>
  </si>
  <si>
    <r>
      <t xml:space="preserve">Agreed capability
not achieved
</t>
    </r>
    <r>
      <rPr>
        <sz val="8"/>
        <rFont val="Arial"/>
        <family val="2"/>
      </rPr>
      <t>100% inspection introduced</t>
    </r>
  </si>
  <si>
    <r>
      <t xml:space="preserve">Capability
not demonstrated
</t>
    </r>
    <r>
      <rPr>
        <sz val="8"/>
        <rFont val="Arial"/>
        <family val="2"/>
      </rPr>
      <t>No 100% inspection</t>
    </r>
  </si>
  <si>
    <t>Test/inspection 
equipment</t>
  </si>
  <si>
    <r>
      <t xml:space="preserve">All present, checked and accepted
</t>
    </r>
    <r>
      <rPr>
        <sz val="8"/>
        <rFont val="Arial"/>
        <family val="2"/>
      </rPr>
      <t>Capability demonstrated</t>
    </r>
    <r>
      <rPr>
        <b/>
        <sz val="8"/>
        <rFont val="Arial"/>
        <family val="2"/>
      </rPr>
      <t xml:space="preserve">
</t>
    </r>
  </si>
  <si>
    <r>
      <t xml:space="preserve">Only partially present, checked and accepted
</t>
    </r>
    <r>
      <rPr>
        <sz val="8"/>
        <rFont val="Arial"/>
        <family val="2"/>
      </rPr>
      <t>Substitute equipment available</t>
    </r>
  </si>
  <si>
    <r>
      <t xml:space="preserve">Not present
</t>
    </r>
    <r>
      <rPr>
        <sz val="8"/>
        <rFont val="Arial"/>
        <family val="2"/>
      </rPr>
      <t>or not checked and accepte</t>
    </r>
    <r>
      <rPr>
        <b/>
        <sz val="8"/>
        <rFont val="Arial"/>
        <family val="2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</si>
</sst>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d/\ mmmm\ yyyy;@"/>
    <numFmt numFmtId="165" formatCode="00000"/>
  </numFmts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/>
    <xf numFmtId="0" fontId="0" fillId="0" borderId="10" xfId="0" applyBorder="1"/>
    <xf numFmtId="0" fontId="1" fillId="0" borderId="1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2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2" fillId="0" borderId="3" xfId="0" applyFont="1" applyBorder="1" applyProtection="1"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7" xfId="0" applyFont="1" applyBorder="1" applyProtection="1"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7" fillId="0" borderId="0" xfId="0" quotePrefix="1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5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0" fillId="0" borderId="0" xfId="0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horizontal="center" vertical="top"/>
      <protection locked="0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/>
      <protection locked="0"/>
    </xf>
    <xf numFmtId="0" fontId="7" fillId="6" borderId="0" xfId="0" applyFont="1" applyFill="1" applyAlignment="1" applyProtection="1">
      <alignment horizontal="center"/>
      <protection locked="0"/>
    </xf>
    <xf numFmtId="0" fontId="7" fillId="0" borderId="0" xfId="0" quotePrefix="1" applyFont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 applyProtection="1">
      <alignment horizontal="left" vertical="top" wrapText="1"/>
      <protection locked="0"/>
    </xf>
    <xf numFmtId="0" fontId="5" fillId="2" borderId="10" xfId="0" applyFont="1" applyFill="1" applyBorder="1" applyAlignment="1" applyProtection="1">
      <alignment horizontal="center" vertical="top"/>
      <protection locked="0"/>
    </xf>
    <xf numFmtId="0" fontId="1" fillId="5" borderId="10" xfId="0" applyFont="1" applyFill="1" applyBorder="1" applyAlignment="1" applyProtection="1">
      <alignment horizontal="center"/>
      <protection locked="0"/>
    </xf>
    <xf numFmtId="0" fontId="1" fillId="3" borderId="10" xfId="0" applyFont="1" applyFill="1" applyBorder="1" applyAlignment="1" applyProtection="1">
      <alignment horizontal="center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3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7" fillId="0" borderId="10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23">
    <dxf>
      <font>
        <color theme="0"/>
      </font>
      <fill>
        <patternFill>
          <bgColor rgb="FF008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lor theme="0"/>
      </font>
      <fill>
        <patternFill>
          <bgColor rgb="FF008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lor theme="0"/>
      </font>
      <fill>
        <patternFill>
          <bgColor rgb="FF008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17"/>
        </patternFill>
      </fill>
    </dxf>
    <dxf>
      <font>
        <b/>
        <i val="0"/>
        <condense val="0"/>
        <extend val="0"/>
        <color auto="1"/>
      </font>
      <fill>
        <patternFill>
          <bgColor indexed="13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color theme="0"/>
      </font>
      <fill>
        <patternFill>
          <bgColor rgb="FF0080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'Beurteilung Teil (DE)'!$J$28" lockText="1"/>
</file>

<file path=xl/ctrlProps/ctrlProp2.xml><?xml version="1.0" encoding="utf-8"?>
<formControlPr xmlns="http://schemas.microsoft.com/office/spreadsheetml/2009/9/main" objectType="CheckBox" fmlaLink="'Beurteilung Teil (DE)'!$J$29" lockText="1"/>
</file>

<file path=xl/ctrlProps/ctrlProp3.xml><?xml version="1.0" encoding="utf-8"?>
<formControlPr xmlns="http://schemas.microsoft.com/office/spreadsheetml/2009/9/main" objectType="CheckBox" fmlaLink="'Beurteilung Teil (DE)'!$J$30" lockText="1"/>
</file>

<file path=xl/ctrlProps/ctrlProp4.xml><?xml version="1.0" encoding="utf-8"?>
<formControlPr xmlns="http://schemas.microsoft.com/office/spreadsheetml/2009/9/main" objectType="CheckBox" fmlaLink="'Beurteilung Teil (DE)'!$J$31" lockText="1"/>
</file>

<file path=xl/ctrlProps/ctrlProp5.xml><?xml version="1.0" encoding="utf-8"?>
<formControlPr xmlns="http://schemas.microsoft.com/office/spreadsheetml/2009/9/main" objectType="CheckBox" fmlaLink="'Beurteilung Teil (DE)'!$J$32" lockText="1"/>
</file>

<file path=xl/ctrlProps/ctrlProp6.xml><?xml version="1.0" encoding="utf-8"?>
<formControlPr xmlns="http://schemas.microsoft.com/office/spreadsheetml/2009/9/main" objectType="CheckBox" fmlaLink="'Beurteilung Teil (DE)'!$J$33" lockText="1"/>
</file>

<file path=xl/ctrlProps/ctrlProp7.xml><?xml version="1.0" encoding="utf-8"?>
<formControlPr xmlns="http://schemas.microsoft.com/office/spreadsheetml/2009/9/main" objectType="CheckBox" fmlaLink="'Beurteilung Teil (DE)'!$J$34" lockText="1"/>
</file>

<file path=xl/ctrlProps/ctrlProp8.xml><?xml version="1.0" encoding="utf-8"?>
<formControlPr xmlns="http://schemas.microsoft.com/office/spreadsheetml/2009/9/main" objectType="CheckBox" fmlaLink="'Beurteilung Teil (DE)'!$K$28" lockText="1"/>
</file>

<file path=xl/ctrlProps/ctrlProp9.xml><?xml version="1.0" encoding="utf-8"?>
<formControlPr xmlns="http://schemas.microsoft.com/office/spreadsheetml/2009/9/main" objectType="CheckBox" fmlaLink="'Beurteilung Teil (DE)'!$K$29" lockText="1"/>
</file>

<file path=xl/ctrlProps/ctrlProp10.xml><?xml version="1.0" encoding="utf-8"?>
<formControlPr xmlns="http://schemas.microsoft.com/office/spreadsheetml/2009/9/main" objectType="CheckBox" fmlaLink="'Beurteilung Teil (DE)'!$K$30" lockText="1"/>
</file>

<file path=xl/ctrlProps/ctrlProp11.xml><?xml version="1.0" encoding="utf-8"?>
<formControlPr xmlns="http://schemas.microsoft.com/office/spreadsheetml/2009/9/main" objectType="CheckBox" fmlaLink="'Beurteilung Teil (DE)'!$K$31" lockText="1"/>
</file>

<file path=xl/ctrlProps/ctrlProp12.xml><?xml version="1.0" encoding="utf-8"?>
<formControlPr xmlns="http://schemas.microsoft.com/office/spreadsheetml/2009/9/main" objectType="CheckBox" fmlaLink="'Beurteilung Teil (DE)'!$K$32" lockText="1"/>
</file>

<file path=xl/ctrlProps/ctrlProp13.xml><?xml version="1.0" encoding="utf-8"?>
<formControlPr xmlns="http://schemas.microsoft.com/office/spreadsheetml/2009/9/main" objectType="CheckBox" fmlaLink="'Beurteilung Teil (DE)'!$K$33" lockText="1"/>
</file>

<file path=xl/ctrlProps/ctrlProp14.xml><?xml version="1.0" encoding="utf-8"?>
<formControlPr xmlns="http://schemas.microsoft.com/office/spreadsheetml/2009/9/main" objectType="CheckBox" fmlaLink="'Beurteilung Teil (DE)'!$K$34" lockText="1"/>
</file>

<file path=xl/ctrlProps/ctrlProp15.xml><?xml version="1.0" encoding="utf-8"?>
<formControlPr xmlns="http://schemas.microsoft.com/office/spreadsheetml/2009/9/main" objectType="CheckBox" fmlaLink="'Beurteilung Teil (DE)'!$L$28" lockText="1"/>
</file>

<file path=xl/ctrlProps/ctrlProp16.xml><?xml version="1.0" encoding="utf-8"?>
<formControlPr xmlns="http://schemas.microsoft.com/office/spreadsheetml/2009/9/main" objectType="CheckBox" fmlaLink="'Beurteilung Teil (DE)'!$L$29" lockText="1"/>
</file>

<file path=xl/ctrlProps/ctrlProp17.xml><?xml version="1.0" encoding="utf-8"?>
<formControlPr xmlns="http://schemas.microsoft.com/office/spreadsheetml/2009/9/main" objectType="CheckBox" fmlaLink="'Beurteilung Teil (DE)'!$L$30" lockText="1"/>
</file>

<file path=xl/ctrlProps/ctrlProp18.xml><?xml version="1.0" encoding="utf-8"?>
<formControlPr xmlns="http://schemas.microsoft.com/office/spreadsheetml/2009/9/main" objectType="CheckBox" fmlaLink="'Beurteilung Teil (DE)'!$L$31" lockText="1"/>
</file>

<file path=xl/ctrlProps/ctrlProp19.xml><?xml version="1.0" encoding="utf-8"?>
<formControlPr xmlns="http://schemas.microsoft.com/office/spreadsheetml/2009/9/main" objectType="CheckBox" fmlaLink="'Beurteilung Teil (DE)'!$L$32" lockText="1"/>
</file>

<file path=xl/ctrlProps/ctrlProp20.xml><?xml version="1.0" encoding="utf-8"?>
<formControlPr xmlns="http://schemas.microsoft.com/office/spreadsheetml/2009/9/main" objectType="CheckBox" fmlaLink="'Beurteilung Teil (DE)'!$L$33" lockText="1"/>
</file>

<file path=xl/ctrlProps/ctrlProp21.xml><?xml version="1.0" encoding="utf-8"?>
<formControlPr xmlns="http://schemas.microsoft.com/office/spreadsheetml/2009/9/main" objectType="CheckBox" fmlaLink="'Beurteilung Teil (DE)'!$L$34" lockText="1"/>
</file>

<file path=xl/ctrlProps/ctrlProp22.xml><?xml version="1.0" encoding="utf-8"?>
<formControlPr xmlns="http://schemas.microsoft.com/office/spreadsheetml/2009/9/main" objectType="CheckBox" fmlaLink="'Beurteilung Prozess (DE)'!$J$27" lockText="1"/>
</file>

<file path=xl/ctrlProps/ctrlProp23.xml><?xml version="1.0" encoding="utf-8"?>
<formControlPr xmlns="http://schemas.microsoft.com/office/spreadsheetml/2009/9/main" objectType="CheckBox" fmlaLink="'Beurteilung Prozess (DE)'!$J$29" lockText="1"/>
</file>

<file path=xl/ctrlProps/ctrlProp24.xml><?xml version="1.0" encoding="utf-8"?>
<formControlPr xmlns="http://schemas.microsoft.com/office/spreadsheetml/2009/9/main" objectType="CheckBox" fmlaLink="'Beurteilung Prozess (DE)'!$J$30" lockText="1"/>
</file>

<file path=xl/ctrlProps/ctrlProp25.xml><?xml version="1.0" encoding="utf-8"?>
<formControlPr xmlns="http://schemas.microsoft.com/office/spreadsheetml/2009/9/main" objectType="CheckBox" fmlaLink="'Beurteilung Prozess (DE)'!$J$33" lockText="1"/>
</file>

<file path=xl/ctrlProps/ctrlProp26.xml><?xml version="1.0" encoding="utf-8"?>
<formControlPr xmlns="http://schemas.microsoft.com/office/spreadsheetml/2009/9/main" objectType="CheckBox" fmlaLink="'Beurteilung Prozess (DE)'!$J$34" lockText="1"/>
</file>

<file path=xl/ctrlProps/ctrlProp27.xml><?xml version="1.0" encoding="utf-8"?>
<formControlPr xmlns="http://schemas.microsoft.com/office/spreadsheetml/2009/9/main" objectType="CheckBox" fmlaLink="'Beurteilung Prozess (DE)'!$J$35" lockText="1"/>
</file>

<file path=xl/ctrlProps/ctrlProp28.xml><?xml version="1.0" encoding="utf-8"?>
<formControlPr xmlns="http://schemas.microsoft.com/office/spreadsheetml/2009/9/main" objectType="CheckBox" fmlaLink="'Beurteilung Prozess (DE)'!$K$27" lockText="1"/>
</file>

<file path=xl/ctrlProps/ctrlProp29.xml><?xml version="1.0" encoding="utf-8"?>
<formControlPr xmlns="http://schemas.microsoft.com/office/spreadsheetml/2009/9/main" objectType="CheckBox" fmlaLink="'Beurteilung Prozess (DE)'!$K$29" lockText="1"/>
</file>

<file path=xl/ctrlProps/ctrlProp30.xml><?xml version="1.0" encoding="utf-8"?>
<formControlPr xmlns="http://schemas.microsoft.com/office/spreadsheetml/2009/9/main" objectType="CheckBox" fmlaLink="'Beurteilung Prozess (DE)'!$K$30" lockText="1"/>
</file>

<file path=xl/ctrlProps/ctrlProp31.xml><?xml version="1.0" encoding="utf-8"?>
<formControlPr xmlns="http://schemas.microsoft.com/office/spreadsheetml/2009/9/main" objectType="CheckBox" fmlaLink="'Beurteilung Prozess (DE)'!$K$33" lockText="1"/>
</file>

<file path=xl/ctrlProps/ctrlProp32.xml><?xml version="1.0" encoding="utf-8"?>
<formControlPr xmlns="http://schemas.microsoft.com/office/spreadsheetml/2009/9/main" objectType="CheckBox" fmlaLink="'Beurteilung Prozess (DE)'!$K$34" lockText="1"/>
</file>

<file path=xl/ctrlProps/ctrlProp33.xml><?xml version="1.0" encoding="utf-8"?>
<formControlPr xmlns="http://schemas.microsoft.com/office/spreadsheetml/2009/9/main" objectType="CheckBox" fmlaLink="'Beurteilung Prozess (DE)'!$K$35" lockText="1"/>
</file>

<file path=xl/ctrlProps/ctrlProp34.xml><?xml version="1.0" encoding="utf-8"?>
<formControlPr xmlns="http://schemas.microsoft.com/office/spreadsheetml/2009/9/main" objectType="CheckBox" fmlaLink="'Beurteilung Prozess (DE)'!$L$27" lockText="1"/>
</file>

<file path=xl/ctrlProps/ctrlProp35.xml><?xml version="1.0" encoding="utf-8"?>
<formControlPr xmlns="http://schemas.microsoft.com/office/spreadsheetml/2009/9/main" objectType="CheckBox" fmlaLink="'Beurteilung Prozess (DE)'!$L$29" lockText="1"/>
</file>

<file path=xl/ctrlProps/ctrlProp36.xml><?xml version="1.0" encoding="utf-8"?>
<formControlPr xmlns="http://schemas.microsoft.com/office/spreadsheetml/2009/9/main" objectType="CheckBox" fmlaLink="'Beurteilung Prozess (DE)'!$L$30" lockText="1"/>
</file>

<file path=xl/ctrlProps/ctrlProp37.xml><?xml version="1.0" encoding="utf-8"?>
<formControlPr xmlns="http://schemas.microsoft.com/office/spreadsheetml/2009/9/main" objectType="CheckBox" fmlaLink="'Beurteilung Prozess (DE)'!$L$33" lockText="1"/>
</file>

<file path=xl/ctrlProps/ctrlProp38.xml><?xml version="1.0" encoding="utf-8"?>
<formControlPr xmlns="http://schemas.microsoft.com/office/spreadsheetml/2009/9/main" objectType="CheckBox" fmlaLink="'Beurteilung Prozess (DE)'!$L$34" lockText="1"/>
</file>

<file path=xl/ctrlProps/ctrlProp39.xml><?xml version="1.0" encoding="utf-8"?>
<formControlPr xmlns="http://schemas.microsoft.com/office/spreadsheetml/2009/9/main" objectType="CheckBox" fmlaLink="'Beurteilung Prozess (DE)'!$L$35" lockText="1"/>
</file>

<file path=xl/ctrlProps/ctrlProp40.xml><?xml version="1.0" encoding="utf-8"?>
<formControlPr xmlns="http://schemas.microsoft.com/office/spreadsheetml/2009/9/main" objectType="CheckBox" fmlaLink="$J$31" lockText="1"/>
</file>

<file path=xl/ctrlProps/ctrlProp41.xml><?xml version="1.0" encoding="utf-8"?>
<formControlPr xmlns="http://schemas.microsoft.com/office/spreadsheetml/2009/9/main" objectType="CheckBox" fmlaLink="$K$31" lockText="1"/>
</file>

<file path=xl/ctrlProps/ctrlProp42.xml><?xml version="1.0" encoding="utf-8"?>
<formControlPr xmlns="http://schemas.microsoft.com/office/spreadsheetml/2009/9/main" objectType="CheckBox" fmlaLink="$L$31" lockText="1"/>
</file>

<file path=xl/ctrlProps/ctrlProp43.xml><?xml version="1.0" encoding="utf-8"?>
<formControlPr xmlns="http://schemas.microsoft.com/office/spreadsheetml/2009/9/main" objectType="CheckBox" fmlaLink="$J$32" lockText="1"/>
</file>

<file path=xl/ctrlProps/ctrlProp44.xml><?xml version="1.0" encoding="utf-8"?>
<formControlPr xmlns="http://schemas.microsoft.com/office/spreadsheetml/2009/9/main" objectType="CheckBox" fmlaLink="$K$32" lockText="1"/>
</file>

<file path=xl/ctrlProps/ctrlProp45.xml><?xml version="1.0" encoding="utf-8"?>
<formControlPr xmlns="http://schemas.microsoft.com/office/spreadsheetml/2009/9/main" objectType="CheckBox" fmlaLink="$L$32" lockText="1"/>
</file>

<file path=xl/ctrlProps/ctrlProp46.xml><?xml version="1.0" encoding="utf-8"?>
<formControlPr xmlns="http://schemas.microsoft.com/office/spreadsheetml/2009/9/main" objectType="CheckBox" fmlaLink="$J$28" lockText="1"/>
</file>

<file path=xl/ctrlProps/ctrlProp47.xml><?xml version="1.0" encoding="utf-8"?>
<formControlPr xmlns="http://schemas.microsoft.com/office/spreadsheetml/2009/9/main" objectType="CheckBox" fmlaLink="$K$28" lockText="1"/>
</file>

<file path=xl/ctrlProps/ctrlProp48.xml><?xml version="1.0" encoding="utf-8"?>
<formControlPr xmlns="http://schemas.microsoft.com/office/spreadsheetml/2009/9/main" objectType="CheckBox" fmlaLink="$L$28" lockText="1"/>
</file>

<file path=xl/ctrlProps/ctrlProp49.xml><?xml version="1.0" encoding="utf-8"?>
<formControlPr xmlns="http://schemas.microsoft.com/office/spreadsheetml/2009/9/main" objectType="CheckBox" fmlaLink="'Assessment product (EN)'!$J$28" lockText="1"/>
</file>

<file path=xl/ctrlProps/ctrlProp50.xml><?xml version="1.0" encoding="utf-8"?>
<formControlPr xmlns="http://schemas.microsoft.com/office/spreadsheetml/2009/9/main" objectType="CheckBox" fmlaLink="'Assessment product (EN)'!$J$29" lockText="1"/>
</file>

<file path=xl/ctrlProps/ctrlProp51.xml><?xml version="1.0" encoding="utf-8"?>
<formControlPr xmlns="http://schemas.microsoft.com/office/spreadsheetml/2009/9/main" objectType="CheckBox" fmlaLink="'Assessment product (EN)'!$J$30" lockText="1"/>
</file>

<file path=xl/ctrlProps/ctrlProp52.xml><?xml version="1.0" encoding="utf-8"?>
<formControlPr xmlns="http://schemas.microsoft.com/office/spreadsheetml/2009/9/main" objectType="CheckBox" fmlaLink="'Assessment product (EN)'!$J$31" lockText="1"/>
</file>

<file path=xl/ctrlProps/ctrlProp53.xml><?xml version="1.0" encoding="utf-8"?>
<formControlPr xmlns="http://schemas.microsoft.com/office/spreadsheetml/2009/9/main" objectType="CheckBox" fmlaLink="'Assessment product (EN)'!$J$32" lockText="1"/>
</file>

<file path=xl/ctrlProps/ctrlProp54.xml><?xml version="1.0" encoding="utf-8"?>
<formControlPr xmlns="http://schemas.microsoft.com/office/spreadsheetml/2009/9/main" objectType="CheckBox" fmlaLink="'Assessment product (EN)'!$J$33" lockText="1"/>
</file>

<file path=xl/ctrlProps/ctrlProp55.xml><?xml version="1.0" encoding="utf-8"?>
<formControlPr xmlns="http://schemas.microsoft.com/office/spreadsheetml/2009/9/main" objectType="CheckBox" fmlaLink="'Assessment product (EN)'!$J$34" lockText="1"/>
</file>

<file path=xl/ctrlProps/ctrlProp56.xml><?xml version="1.0" encoding="utf-8"?>
<formControlPr xmlns="http://schemas.microsoft.com/office/spreadsheetml/2009/9/main" objectType="CheckBox" fmlaLink="'Assessment product (EN)'!$K$28" lockText="1"/>
</file>

<file path=xl/ctrlProps/ctrlProp57.xml><?xml version="1.0" encoding="utf-8"?>
<formControlPr xmlns="http://schemas.microsoft.com/office/spreadsheetml/2009/9/main" objectType="CheckBox" fmlaLink="'Assessment product (EN)'!$K$29" lockText="1"/>
</file>

<file path=xl/ctrlProps/ctrlProp58.xml><?xml version="1.0" encoding="utf-8"?>
<formControlPr xmlns="http://schemas.microsoft.com/office/spreadsheetml/2009/9/main" objectType="CheckBox" fmlaLink="'Assessment product (EN)'!$K$30" lockText="1"/>
</file>

<file path=xl/ctrlProps/ctrlProp59.xml><?xml version="1.0" encoding="utf-8"?>
<formControlPr xmlns="http://schemas.microsoft.com/office/spreadsheetml/2009/9/main" objectType="CheckBox" fmlaLink="'Assessment product (EN)'!$K$31" lockText="1"/>
</file>

<file path=xl/ctrlProps/ctrlProp60.xml><?xml version="1.0" encoding="utf-8"?>
<formControlPr xmlns="http://schemas.microsoft.com/office/spreadsheetml/2009/9/main" objectType="CheckBox" fmlaLink="'Assessment product (EN)'!$K$32" lockText="1"/>
</file>

<file path=xl/ctrlProps/ctrlProp61.xml><?xml version="1.0" encoding="utf-8"?>
<formControlPr xmlns="http://schemas.microsoft.com/office/spreadsheetml/2009/9/main" objectType="CheckBox" fmlaLink="'Assessment product (EN)'!$K$33" lockText="1"/>
</file>

<file path=xl/ctrlProps/ctrlProp62.xml><?xml version="1.0" encoding="utf-8"?>
<formControlPr xmlns="http://schemas.microsoft.com/office/spreadsheetml/2009/9/main" objectType="CheckBox" fmlaLink="'Assessment product (EN)'!$K$34" lockText="1"/>
</file>

<file path=xl/ctrlProps/ctrlProp63.xml><?xml version="1.0" encoding="utf-8"?>
<formControlPr xmlns="http://schemas.microsoft.com/office/spreadsheetml/2009/9/main" objectType="CheckBox" fmlaLink="'Assessment product (EN)'!$L$28" lockText="1"/>
</file>

<file path=xl/ctrlProps/ctrlProp64.xml><?xml version="1.0" encoding="utf-8"?>
<formControlPr xmlns="http://schemas.microsoft.com/office/spreadsheetml/2009/9/main" objectType="CheckBox" fmlaLink="'Assessment product (EN)'!$L$29" lockText="1"/>
</file>

<file path=xl/ctrlProps/ctrlProp65.xml><?xml version="1.0" encoding="utf-8"?>
<formControlPr xmlns="http://schemas.microsoft.com/office/spreadsheetml/2009/9/main" objectType="CheckBox" fmlaLink="'Assessment product (EN)'!$L$30" lockText="1"/>
</file>

<file path=xl/ctrlProps/ctrlProp66.xml><?xml version="1.0" encoding="utf-8"?>
<formControlPr xmlns="http://schemas.microsoft.com/office/spreadsheetml/2009/9/main" objectType="CheckBox" fmlaLink="'Assessment product (EN)'!$L$31" lockText="1"/>
</file>

<file path=xl/ctrlProps/ctrlProp67.xml><?xml version="1.0" encoding="utf-8"?>
<formControlPr xmlns="http://schemas.microsoft.com/office/spreadsheetml/2009/9/main" objectType="CheckBox" fmlaLink="'Assessment product (EN)'!$L$32" lockText="1"/>
</file>

<file path=xl/ctrlProps/ctrlProp68.xml><?xml version="1.0" encoding="utf-8"?>
<formControlPr xmlns="http://schemas.microsoft.com/office/spreadsheetml/2009/9/main" objectType="CheckBox" fmlaLink="'Assessment product (EN)'!$L$33" lockText="1"/>
</file>

<file path=xl/ctrlProps/ctrlProp69.xml><?xml version="1.0" encoding="utf-8"?>
<formControlPr xmlns="http://schemas.microsoft.com/office/spreadsheetml/2009/9/main" objectType="CheckBox" fmlaLink="'Assessment product (EN)'!$L$34" lockText="1"/>
</file>

<file path=xl/ctrlProps/ctrlProp70.xml><?xml version="1.0" encoding="utf-8"?>
<formControlPr xmlns="http://schemas.microsoft.com/office/spreadsheetml/2009/9/main" objectType="CheckBox" fmlaLink="'Assessment process (EN)'!$J$27" lockText="1"/>
</file>

<file path=xl/ctrlProps/ctrlProp71.xml><?xml version="1.0" encoding="utf-8"?>
<formControlPr xmlns="http://schemas.microsoft.com/office/spreadsheetml/2009/9/main" objectType="CheckBox" fmlaLink="'Assessment process (EN)'!$J$29" lockText="1"/>
</file>

<file path=xl/ctrlProps/ctrlProp72.xml><?xml version="1.0" encoding="utf-8"?>
<formControlPr xmlns="http://schemas.microsoft.com/office/spreadsheetml/2009/9/main" objectType="CheckBox" fmlaLink="'Assessment process (EN)'!$J$30" lockText="1"/>
</file>

<file path=xl/ctrlProps/ctrlProp73.xml><?xml version="1.0" encoding="utf-8"?>
<formControlPr xmlns="http://schemas.microsoft.com/office/spreadsheetml/2009/9/main" objectType="CheckBox" fmlaLink="'Assessment process (EN)'!$J$33" lockText="1"/>
</file>

<file path=xl/ctrlProps/ctrlProp74.xml><?xml version="1.0" encoding="utf-8"?>
<formControlPr xmlns="http://schemas.microsoft.com/office/spreadsheetml/2009/9/main" objectType="CheckBox" fmlaLink="'Assessment process (EN)'!$J$34" lockText="1"/>
</file>

<file path=xl/ctrlProps/ctrlProp75.xml><?xml version="1.0" encoding="utf-8"?>
<formControlPr xmlns="http://schemas.microsoft.com/office/spreadsheetml/2009/9/main" objectType="CheckBox" fmlaLink="'Assessment process (EN)'!$J$35" lockText="1"/>
</file>

<file path=xl/ctrlProps/ctrlProp76.xml><?xml version="1.0" encoding="utf-8"?>
<formControlPr xmlns="http://schemas.microsoft.com/office/spreadsheetml/2009/9/main" objectType="CheckBox" fmlaLink="'Assessment process (EN)'!$K$27" lockText="1"/>
</file>

<file path=xl/ctrlProps/ctrlProp77.xml><?xml version="1.0" encoding="utf-8"?>
<formControlPr xmlns="http://schemas.microsoft.com/office/spreadsheetml/2009/9/main" objectType="CheckBox" fmlaLink="'Assessment process (EN)'!$K$29" lockText="1"/>
</file>

<file path=xl/ctrlProps/ctrlProp78.xml><?xml version="1.0" encoding="utf-8"?>
<formControlPr xmlns="http://schemas.microsoft.com/office/spreadsheetml/2009/9/main" objectType="CheckBox" fmlaLink="'Assessment process (EN)'!$K$30" lockText="1"/>
</file>

<file path=xl/ctrlProps/ctrlProp79.xml><?xml version="1.0" encoding="utf-8"?>
<formControlPr xmlns="http://schemas.microsoft.com/office/spreadsheetml/2009/9/main" objectType="CheckBox" fmlaLink="'Assessment process (EN)'!$K$33" lockText="1"/>
</file>

<file path=xl/ctrlProps/ctrlProp80.xml><?xml version="1.0" encoding="utf-8"?>
<formControlPr xmlns="http://schemas.microsoft.com/office/spreadsheetml/2009/9/main" objectType="CheckBox" fmlaLink="'Assessment process (EN)'!$K$34" lockText="1"/>
</file>

<file path=xl/ctrlProps/ctrlProp81.xml><?xml version="1.0" encoding="utf-8"?>
<formControlPr xmlns="http://schemas.microsoft.com/office/spreadsheetml/2009/9/main" objectType="CheckBox" fmlaLink="'Assessment process (EN)'!$K$35" lockText="1"/>
</file>

<file path=xl/ctrlProps/ctrlProp82.xml><?xml version="1.0" encoding="utf-8"?>
<formControlPr xmlns="http://schemas.microsoft.com/office/spreadsheetml/2009/9/main" objectType="CheckBox" fmlaLink="'Assessment process (EN)'!$L$27" lockText="1"/>
</file>

<file path=xl/ctrlProps/ctrlProp83.xml><?xml version="1.0" encoding="utf-8"?>
<formControlPr xmlns="http://schemas.microsoft.com/office/spreadsheetml/2009/9/main" objectType="CheckBox" fmlaLink="'Assessment process (EN)'!$L$29" lockText="1"/>
</file>

<file path=xl/ctrlProps/ctrlProp84.xml><?xml version="1.0" encoding="utf-8"?>
<formControlPr xmlns="http://schemas.microsoft.com/office/spreadsheetml/2009/9/main" objectType="CheckBox" fmlaLink="'Assessment process (EN)'!$L$30" lockText="1"/>
</file>

<file path=xl/ctrlProps/ctrlProp85.xml><?xml version="1.0" encoding="utf-8"?>
<formControlPr xmlns="http://schemas.microsoft.com/office/spreadsheetml/2009/9/main" objectType="CheckBox" fmlaLink="'Assessment process (EN)'!$L$33" lockText="1"/>
</file>

<file path=xl/ctrlProps/ctrlProp86.xml><?xml version="1.0" encoding="utf-8"?>
<formControlPr xmlns="http://schemas.microsoft.com/office/spreadsheetml/2009/9/main" objectType="CheckBox" fmlaLink="'Assessment process (EN)'!$L$34" lockText="1"/>
</file>

<file path=xl/ctrlProps/ctrlProp87.xml><?xml version="1.0" encoding="utf-8"?>
<formControlPr xmlns="http://schemas.microsoft.com/office/spreadsheetml/2009/9/main" objectType="CheckBox" fmlaLink="'Assessment process (EN)'!$L$35" lockText="1"/>
</file>

<file path=xl/ctrlProps/ctrlProp88.xml><?xml version="1.0" encoding="utf-8"?>
<formControlPr xmlns="http://schemas.microsoft.com/office/spreadsheetml/2009/9/main" objectType="CheckBox" fmlaLink="$J$31" lockText="1"/>
</file>

<file path=xl/ctrlProps/ctrlProp89.xml><?xml version="1.0" encoding="utf-8"?>
<formControlPr xmlns="http://schemas.microsoft.com/office/spreadsheetml/2009/9/main" objectType="CheckBox" fmlaLink="$K$31" lockText="1"/>
</file>

<file path=xl/ctrlProps/ctrlProp90.xml><?xml version="1.0" encoding="utf-8"?>
<formControlPr xmlns="http://schemas.microsoft.com/office/spreadsheetml/2009/9/main" objectType="CheckBox" fmlaLink="$L$31" lockText="1"/>
</file>

<file path=xl/ctrlProps/ctrlProp91.xml><?xml version="1.0" encoding="utf-8"?>
<formControlPr xmlns="http://schemas.microsoft.com/office/spreadsheetml/2009/9/main" objectType="CheckBox" fmlaLink="$J$32" lockText="1"/>
</file>

<file path=xl/ctrlProps/ctrlProp92.xml><?xml version="1.0" encoding="utf-8"?>
<formControlPr xmlns="http://schemas.microsoft.com/office/spreadsheetml/2009/9/main" objectType="CheckBox" fmlaLink="$K$32" lockText="1"/>
</file>

<file path=xl/ctrlProps/ctrlProp93.xml><?xml version="1.0" encoding="utf-8"?>
<formControlPr xmlns="http://schemas.microsoft.com/office/spreadsheetml/2009/9/main" objectType="CheckBox" fmlaLink="$L$32" lockText="1"/>
</file>

<file path=xl/ctrlProps/ctrlProp94.xml><?xml version="1.0" encoding="utf-8"?>
<formControlPr xmlns="http://schemas.microsoft.com/office/spreadsheetml/2009/9/main" objectType="CheckBox" fmlaLink="$J$28" lockText="1"/>
</file>

<file path=xl/ctrlProps/ctrlProp95.xml><?xml version="1.0" encoding="utf-8"?>
<formControlPr xmlns="http://schemas.microsoft.com/office/spreadsheetml/2009/9/main" objectType="CheckBox" fmlaLink="$K$28" lockText="1"/>
</file>

<file path=xl/ctrlProps/ctrlProp96.xml><?xml version="1.0" encoding="utf-8"?>
<formControlPr xmlns="http://schemas.microsoft.com/office/spreadsheetml/2009/9/main" objectType="CheckBox" fmlaLink="$L$28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27</xdr:row>
          <xdr:rowOff>533400</xdr:rowOff>
        </xdr:from>
        <xdr:to>
          <xdr:col>2</xdr:col>
          <xdr:colOff>203200</xdr:colOff>
          <xdr:row>28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28</xdr:row>
          <xdr:rowOff>527050</xdr:rowOff>
        </xdr:from>
        <xdr:to>
          <xdr:col>2</xdr:col>
          <xdr:colOff>203200</xdr:colOff>
          <xdr:row>29</xdr:row>
          <xdr:rowOff>38100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29</xdr:row>
          <xdr:rowOff>361950</xdr:rowOff>
        </xdr:from>
        <xdr:to>
          <xdr:col>2</xdr:col>
          <xdr:colOff>203200</xdr:colOff>
          <xdr:row>30</xdr:row>
          <xdr:rowOff>50800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30</xdr:row>
          <xdr:rowOff>933450</xdr:rowOff>
        </xdr:from>
        <xdr:to>
          <xdr:col>2</xdr:col>
          <xdr:colOff>203200</xdr:colOff>
          <xdr:row>30</xdr:row>
          <xdr:rowOff>1181100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31</xdr:row>
          <xdr:rowOff>285750</xdr:rowOff>
        </xdr:from>
        <xdr:to>
          <xdr:col>2</xdr:col>
          <xdr:colOff>203200</xdr:colOff>
          <xdr:row>31</xdr:row>
          <xdr:rowOff>546100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32</xdr:row>
          <xdr:rowOff>552450</xdr:rowOff>
        </xdr:from>
        <xdr:to>
          <xdr:col>2</xdr:col>
          <xdr:colOff>203200</xdr:colOff>
          <xdr:row>33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33</xdr:row>
          <xdr:rowOff>298450</xdr:rowOff>
        </xdr:from>
        <xdr:to>
          <xdr:col>2</xdr:col>
          <xdr:colOff>203200</xdr:colOff>
          <xdr:row>33</xdr:row>
          <xdr:rowOff>546100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27</xdr:row>
          <xdr:rowOff>527050</xdr:rowOff>
        </xdr:from>
        <xdr:to>
          <xdr:col>5</xdr:col>
          <xdr:colOff>50800</xdr:colOff>
          <xdr:row>28</xdr:row>
          <xdr:rowOff>12700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28</xdr:row>
          <xdr:rowOff>527050</xdr:rowOff>
        </xdr:from>
        <xdr:to>
          <xdr:col>5</xdr:col>
          <xdr:colOff>50800</xdr:colOff>
          <xdr:row>29</xdr:row>
          <xdr:rowOff>38100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29</xdr:row>
          <xdr:rowOff>361950</xdr:rowOff>
        </xdr:from>
        <xdr:to>
          <xdr:col>5</xdr:col>
          <xdr:colOff>50800</xdr:colOff>
          <xdr:row>30</xdr:row>
          <xdr:rowOff>50800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30</xdr:row>
          <xdr:rowOff>933450</xdr:rowOff>
        </xdr:from>
        <xdr:to>
          <xdr:col>5</xdr:col>
          <xdr:colOff>50800</xdr:colOff>
          <xdr:row>30</xdr:row>
          <xdr:rowOff>1181100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31</xdr:row>
          <xdr:rowOff>285750</xdr:rowOff>
        </xdr:from>
        <xdr:to>
          <xdr:col>5</xdr:col>
          <xdr:colOff>38100</xdr:colOff>
          <xdr:row>31</xdr:row>
          <xdr:rowOff>546100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32</xdr:row>
          <xdr:rowOff>552450</xdr:rowOff>
        </xdr:from>
        <xdr:to>
          <xdr:col>5</xdr:col>
          <xdr:colOff>38100</xdr:colOff>
          <xdr:row>33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33</xdr:row>
          <xdr:rowOff>298450</xdr:rowOff>
        </xdr:from>
        <xdr:to>
          <xdr:col>5</xdr:col>
          <xdr:colOff>38100</xdr:colOff>
          <xdr:row>33</xdr:row>
          <xdr:rowOff>546100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27</xdr:row>
          <xdr:rowOff>533400</xdr:rowOff>
        </xdr:from>
        <xdr:to>
          <xdr:col>7</xdr:col>
          <xdr:colOff>171450</xdr:colOff>
          <xdr:row>28</xdr:row>
          <xdr:rowOff>19050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28</xdr:row>
          <xdr:rowOff>527050</xdr:rowOff>
        </xdr:from>
        <xdr:to>
          <xdr:col>7</xdr:col>
          <xdr:colOff>171450</xdr:colOff>
          <xdr:row>29</xdr:row>
          <xdr:rowOff>31750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29</xdr:row>
          <xdr:rowOff>361950</xdr:rowOff>
        </xdr:from>
        <xdr:to>
          <xdr:col>7</xdr:col>
          <xdr:colOff>171450</xdr:colOff>
          <xdr:row>30</xdr:row>
          <xdr:rowOff>38100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30</xdr:row>
          <xdr:rowOff>933450</xdr:rowOff>
        </xdr:from>
        <xdr:to>
          <xdr:col>7</xdr:col>
          <xdr:colOff>171450</xdr:colOff>
          <xdr:row>30</xdr:row>
          <xdr:rowOff>1181100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31</xdr:row>
          <xdr:rowOff>285750</xdr:rowOff>
        </xdr:from>
        <xdr:to>
          <xdr:col>7</xdr:col>
          <xdr:colOff>165100</xdr:colOff>
          <xdr:row>31</xdr:row>
          <xdr:rowOff>533400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32</xdr:row>
          <xdr:rowOff>552450</xdr:rowOff>
        </xdr:from>
        <xdr:to>
          <xdr:col>7</xdr:col>
          <xdr:colOff>165100</xdr:colOff>
          <xdr:row>32</xdr:row>
          <xdr:rowOff>800100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33</xdr:row>
          <xdr:rowOff>298450</xdr:rowOff>
        </xdr:from>
        <xdr:to>
          <xdr:col>7</xdr:col>
          <xdr:colOff>165100</xdr:colOff>
          <xdr:row>33</xdr:row>
          <xdr:rowOff>546100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603250</xdr:colOff>
      <xdr:row>0</xdr:row>
      <xdr:rowOff>127000</xdr:rowOff>
    </xdr:from>
    <xdr:to>
      <xdr:col>7</xdr:col>
      <xdr:colOff>741045</xdr:colOff>
      <xdr:row>3</xdr:row>
      <xdr:rowOff>100330</xdr:rowOff>
    </xdr:to>
    <xdr:pic>
      <xdr:nvPicPr>
        <xdr:cNvPr id="2" name="Grafik 1" descr="Ein Bild, das Text, Schrift, Logo, Grafiken enthält.&#10;&#10;Automatisch generierte Beschreibu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3650" y="127000"/>
          <a:ext cx="899795" cy="449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26</xdr:row>
          <xdr:rowOff>533400</xdr:rowOff>
        </xdr:from>
        <xdr:to>
          <xdr:col>2</xdr:col>
          <xdr:colOff>203200</xdr:colOff>
          <xdr:row>27</xdr:row>
          <xdr:rowOff>19050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28</xdr:row>
          <xdr:rowOff>469900</xdr:rowOff>
        </xdr:from>
        <xdr:to>
          <xdr:col>2</xdr:col>
          <xdr:colOff>203200</xdr:colOff>
          <xdr:row>28</xdr:row>
          <xdr:rowOff>723900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29</xdr:row>
          <xdr:rowOff>361950</xdr:rowOff>
        </xdr:from>
        <xdr:to>
          <xdr:col>2</xdr:col>
          <xdr:colOff>203200</xdr:colOff>
          <xdr:row>30</xdr:row>
          <xdr:rowOff>50800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32</xdr:row>
          <xdr:rowOff>514350</xdr:rowOff>
        </xdr:from>
        <xdr:to>
          <xdr:col>2</xdr:col>
          <xdr:colOff>203200</xdr:colOff>
          <xdr:row>32</xdr:row>
          <xdr:rowOff>762000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33</xdr:row>
          <xdr:rowOff>527050</xdr:rowOff>
        </xdr:from>
        <xdr:to>
          <xdr:col>2</xdr:col>
          <xdr:colOff>203200</xdr:colOff>
          <xdr:row>34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34</xdr:row>
          <xdr:rowOff>393700</xdr:rowOff>
        </xdr:from>
        <xdr:to>
          <xdr:col>2</xdr:col>
          <xdr:colOff>203200</xdr:colOff>
          <xdr:row>35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26</xdr:row>
          <xdr:rowOff>527050</xdr:rowOff>
        </xdr:from>
        <xdr:to>
          <xdr:col>5</xdr:col>
          <xdr:colOff>50800</xdr:colOff>
          <xdr:row>27</xdr:row>
          <xdr:rowOff>12700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28</xdr:row>
          <xdr:rowOff>469900</xdr:rowOff>
        </xdr:from>
        <xdr:to>
          <xdr:col>5</xdr:col>
          <xdr:colOff>50800</xdr:colOff>
          <xdr:row>28</xdr:row>
          <xdr:rowOff>723900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29</xdr:row>
          <xdr:rowOff>361950</xdr:rowOff>
        </xdr:from>
        <xdr:to>
          <xdr:col>5</xdr:col>
          <xdr:colOff>50800</xdr:colOff>
          <xdr:row>30</xdr:row>
          <xdr:rowOff>50800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32</xdr:row>
          <xdr:rowOff>514350</xdr:rowOff>
        </xdr:from>
        <xdr:to>
          <xdr:col>5</xdr:col>
          <xdr:colOff>50800</xdr:colOff>
          <xdr:row>32</xdr:row>
          <xdr:rowOff>762000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33</xdr:row>
          <xdr:rowOff>527050</xdr:rowOff>
        </xdr:from>
        <xdr:to>
          <xdr:col>5</xdr:col>
          <xdr:colOff>38100</xdr:colOff>
          <xdr:row>34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34</xdr:row>
          <xdr:rowOff>393700</xdr:rowOff>
        </xdr:from>
        <xdr:to>
          <xdr:col>5</xdr:col>
          <xdr:colOff>38100</xdr:colOff>
          <xdr:row>35</xdr:row>
          <xdr:rowOff>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26</xdr:row>
          <xdr:rowOff>533400</xdr:rowOff>
        </xdr:from>
        <xdr:to>
          <xdr:col>7</xdr:col>
          <xdr:colOff>171450</xdr:colOff>
          <xdr:row>27</xdr:row>
          <xdr:rowOff>19050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28</xdr:row>
          <xdr:rowOff>469900</xdr:rowOff>
        </xdr:from>
        <xdr:to>
          <xdr:col>7</xdr:col>
          <xdr:colOff>171450</xdr:colOff>
          <xdr:row>28</xdr:row>
          <xdr:rowOff>717550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29</xdr:row>
          <xdr:rowOff>361950</xdr:rowOff>
        </xdr:from>
        <xdr:to>
          <xdr:col>7</xdr:col>
          <xdr:colOff>171450</xdr:colOff>
          <xdr:row>30</xdr:row>
          <xdr:rowOff>38100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32</xdr:row>
          <xdr:rowOff>514350</xdr:rowOff>
        </xdr:from>
        <xdr:to>
          <xdr:col>7</xdr:col>
          <xdr:colOff>171450</xdr:colOff>
          <xdr:row>32</xdr:row>
          <xdr:rowOff>762000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33</xdr:row>
          <xdr:rowOff>527050</xdr:rowOff>
        </xdr:from>
        <xdr:to>
          <xdr:col>7</xdr:col>
          <xdr:colOff>165100</xdr:colOff>
          <xdr:row>33</xdr:row>
          <xdr:rowOff>774700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34</xdr:row>
          <xdr:rowOff>393700</xdr:rowOff>
        </xdr:from>
        <xdr:to>
          <xdr:col>7</xdr:col>
          <xdr:colOff>165100</xdr:colOff>
          <xdr:row>34</xdr:row>
          <xdr:rowOff>641350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30</xdr:row>
          <xdr:rowOff>317500</xdr:rowOff>
        </xdr:from>
        <xdr:to>
          <xdr:col>2</xdr:col>
          <xdr:colOff>203200</xdr:colOff>
          <xdr:row>31</xdr:row>
          <xdr:rowOff>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30</xdr:row>
          <xdr:rowOff>317500</xdr:rowOff>
        </xdr:from>
        <xdr:to>
          <xdr:col>5</xdr:col>
          <xdr:colOff>50800</xdr:colOff>
          <xdr:row>31</xdr:row>
          <xdr:rowOff>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30</xdr:row>
          <xdr:rowOff>317500</xdr:rowOff>
        </xdr:from>
        <xdr:to>
          <xdr:col>7</xdr:col>
          <xdr:colOff>171450</xdr:colOff>
          <xdr:row>30</xdr:row>
          <xdr:rowOff>565150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31</xdr:row>
          <xdr:rowOff>361950</xdr:rowOff>
        </xdr:from>
        <xdr:to>
          <xdr:col>2</xdr:col>
          <xdr:colOff>203200</xdr:colOff>
          <xdr:row>32</xdr:row>
          <xdr:rowOff>50800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31</xdr:row>
          <xdr:rowOff>361950</xdr:rowOff>
        </xdr:from>
        <xdr:to>
          <xdr:col>5</xdr:col>
          <xdr:colOff>50800</xdr:colOff>
          <xdr:row>32</xdr:row>
          <xdr:rowOff>50800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31</xdr:row>
          <xdr:rowOff>361950</xdr:rowOff>
        </xdr:from>
        <xdr:to>
          <xdr:col>7</xdr:col>
          <xdr:colOff>171450</xdr:colOff>
          <xdr:row>32</xdr:row>
          <xdr:rowOff>38100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27</xdr:row>
          <xdr:rowOff>533400</xdr:rowOff>
        </xdr:from>
        <xdr:to>
          <xdr:col>2</xdr:col>
          <xdr:colOff>203200</xdr:colOff>
          <xdr:row>28</xdr:row>
          <xdr:rowOff>19050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1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27</xdr:row>
          <xdr:rowOff>527050</xdr:rowOff>
        </xdr:from>
        <xdr:to>
          <xdr:col>5</xdr:col>
          <xdr:colOff>50800</xdr:colOff>
          <xdr:row>28</xdr:row>
          <xdr:rowOff>12700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1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27</xdr:row>
          <xdr:rowOff>533400</xdr:rowOff>
        </xdr:from>
        <xdr:to>
          <xdr:col>7</xdr:col>
          <xdr:colOff>171450</xdr:colOff>
          <xdr:row>28</xdr:row>
          <xdr:rowOff>19050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1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730250</xdr:colOff>
      <xdr:row>0</xdr:row>
      <xdr:rowOff>107950</xdr:rowOff>
    </xdr:from>
    <xdr:to>
      <xdr:col>7</xdr:col>
      <xdr:colOff>829945</xdr:colOff>
      <xdr:row>3</xdr:row>
      <xdr:rowOff>81280</xdr:rowOff>
    </xdr:to>
    <xdr:pic>
      <xdr:nvPicPr>
        <xdr:cNvPr id="2" name="Grafik 1" descr="Ein Bild, das Text, Schrift, Logo, Grafiken enthält.&#10;&#10;Automatisch generierte Beschreibu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07950"/>
          <a:ext cx="899795" cy="449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27</xdr:row>
          <xdr:rowOff>323850</xdr:rowOff>
        </xdr:from>
        <xdr:to>
          <xdr:col>2</xdr:col>
          <xdr:colOff>203200</xdr:colOff>
          <xdr:row>28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28</xdr:row>
          <xdr:rowOff>527050</xdr:rowOff>
        </xdr:from>
        <xdr:to>
          <xdr:col>2</xdr:col>
          <xdr:colOff>203200</xdr:colOff>
          <xdr:row>29</xdr:row>
          <xdr:rowOff>38100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29</xdr:row>
          <xdr:rowOff>361950</xdr:rowOff>
        </xdr:from>
        <xdr:to>
          <xdr:col>2</xdr:col>
          <xdr:colOff>203200</xdr:colOff>
          <xdr:row>29</xdr:row>
          <xdr:rowOff>622300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30</xdr:row>
          <xdr:rowOff>933450</xdr:rowOff>
        </xdr:from>
        <xdr:to>
          <xdr:col>2</xdr:col>
          <xdr:colOff>203200</xdr:colOff>
          <xdr:row>30</xdr:row>
          <xdr:rowOff>1181100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2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31</xdr:row>
          <xdr:rowOff>285750</xdr:rowOff>
        </xdr:from>
        <xdr:to>
          <xdr:col>2</xdr:col>
          <xdr:colOff>203200</xdr:colOff>
          <xdr:row>31</xdr:row>
          <xdr:rowOff>546100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2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32</xdr:row>
          <xdr:rowOff>552450</xdr:rowOff>
        </xdr:from>
        <xdr:to>
          <xdr:col>2</xdr:col>
          <xdr:colOff>203200</xdr:colOff>
          <xdr:row>33</xdr:row>
          <xdr:rowOff>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2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33</xdr:row>
          <xdr:rowOff>298450</xdr:rowOff>
        </xdr:from>
        <xdr:to>
          <xdr:col>2</xdr:col>
          <xdr:colOff>203200</xdr:colOff>
          <xdr:row>33</xdr:row>
          <xdr:rowOff>546100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2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27</xdr:row>
          <xdr:rowOff>317500</xdr:rowOff>
        </xdr:from>
        <xdr:to>
          <xdr:col>5</xdr:col>
          <xdr:colOff>50800</xdr:colOff>
          <xdr:row>27</xdr:row>
          <xdr:rowOff>565150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2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28</xdr:row>
          <xdr:rowOff>527050</xdr:rowOff>
        </xdr:from>
        <xdr:to>
          <xdr:col>5</xdr:col>
          <xdr:colOff>50800</xdr:colOff>
          <xdr:row>29</xdr:row>
          <xdr:rowOff>38100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2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29</xdr:row>
          <xdr:rowOff>361950</xdr:rowOff>
        </xdr:from>
        <xdr:to>
          <xdr:col>5</xdr:col>
          <xdr:colOff>50800</xdr:colOff>
          <xdr:row>29</xdr:row>
          <xdr:rowOff>622300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2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30</xdr:row>
          <xdr:rowOff>933450</xdr:rowOff>
        </xdr:from>
        <xdr:to>
          <xdr:col>5</xdr:col>
          <xdr:colOff>50800</xdr:colOff>
          <xdr:row>30</xdr:row>
          <xdr:rowOff>1181100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2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31</xdr:row>
          <xdr:rowOff>285750</xdr:rowOff>
        </xdr:from>
        <xdr:to>
          <xdr:col>5</xdr:col>
          <xdr:colOff>38100</xdr:colOff>
          <xdr:row>31</xdr:row>
          <xdr:rowOff>546100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2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32</xdr:row>
          <xdr:rowOff>552450</xdr:rowOff>
        </xdr:from>
        <xdr:to>
          <xdr:col>5</xdr:col>
          <xdr:colOff>38100</xdr:colOff>
          <xdr:row>33</xdr:row>
          <xdr:rowOff>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2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33</xdr:row>
          <xdr:rowOff>298450</xdr:rowOff>
        </xdr:from>
        <xdr:to>
          <xdr:col>5</xdr:col>
          <xdr:colOff>38100</xdr:colOff>
          <xdr:row>33</xdr:row>
          <xdr:rowOff>546100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2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27</xdr:row>
          <xdr:rowOff>323850</xdr:rowOff>
        </xdr:from>
        <xdr:to>
          <xdr:col>7</xdr:col>
          <xdr:colOff>171450</xdr:colOff>
          <xdr:row>28</xdr:row>
          <xdr:rowOff>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2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28</xdr:row>
          <xdr:rowOff>527050</xdr:rowOff>
        </xdr:from>
        <xdr:to>
          <xdr:col>7</xdr:col>
          <xdr:colOff>171450</xdr:colOff>
          <xdr:row>29</xdr:row>
          <xdr:rowOff>31750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2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29</xdr:row>
          <xdr:rowOff>361950</xdr:rowOff>
        </xdr:from>
        <xdr:to>
          <xdr:col>7</xdr:col>
          <xdr:colOff>171450</xdr:colOff>
          <xdr:row>29</xdr:row>
          <xdr:rowOff>609600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2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641350</xdr:colOff>
          <xdr:row>30</xdr:row>
          <xdr:rowOff>933450</xdr:rowOff>
        </xdr:from>
        <xdr:to>
          <xdr:col>7</xdr:col>
          <xdr:colOff>171450</xdr:colOff>
          <xdr:row>30</xdr:row>
          <xdr:rowOff>1181100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2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31</xdr:row>
          <xdr:rowOff>285750</xdr:rowOff>
        </xdr:from>
        <xdr:to>
          <xdr:col>7</xdr:col>
          <xdr:colOff>165100</xdr:colOff>
          <xdr:row>31</xdr:row>
          <xdr:rowOff>533400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2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32</xdr:row>
          <xdr:rowOff>552450</xdr:rowOff>
        </xdr:from>
        <xdr:to>
          <xdr:col>7</xdr:col>
          <xdr:colOff>165100</xdr:colOff>
          <xdr:row>32</xdr:row>
          <xdr:rowOff>800100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2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33</xdr:row>
          <xdr:rowOff>298450</xdr:rowOff>
        </xdr:from>
        <xdr:to>
          <xdr:col>7</xdr:col>
          <xdr:colOff>165100</xdr:colOff>
          <xdr:row>33</xdr:row>
          <xdr:rowOff>546100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2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635000</xdr:colOff>
      <xdr:row>1</xdr:row>
      <xdr:rowOff>12700</xdr:rowOff>
    </xdr:from>
    <xdr:to>
      <xdr:col>7</xdr:col>
      <xdr:colOff>734695</xdr:colOff>
      <xdr:row>3</xdr:row>
      <xdr:rowOff>144780</xdr:rowOff>
    </xdr:to>
    <xdr:pic>
      <xdr:nvPicPr>
        <xdr:cNvPr id="2" name="Grafik 1" descr="Ein Bild, das Text, Schrift, Logo, Grafiken enthält.&#10;&#10;Automatisch generierte Beschreibu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71450"/>
          <a:ext cx="899795" cy="449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26</xdr:row>
          <xdr:rowOff>641350</xdr:rowOff>
        </xdr:from>
        <xdr:to>
          <xdr:col>2</xdr:col>
          <xdr:colOff>165100</xdr:colOff>
          <xdr:row>27</xdr:row>
          <xdr:rowOff>31750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28</xdr:row>
          <xdr:rowOff>469900</xdr:rowOff>
        </xdr:from>
        <xdr:to>
          <xdr:col>2</xdr:col>
          <xdr:colOff>165100</xdr:colOff>
          <xdr:row>28</xdr:row>
          <xdr:rowOff>723900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29</xdr:row>
          <xdr:rowOff>361950</xdr:rowOff>
        </xdr:from>
        <xdr:to>
          <xdr:col>2</xdr:col>
          <xdr:colOff>165100</xdr:colOff>
          <xdr:row>30</xdr:row>
          <xdr:rowOff>50800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3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32</xdr:row>
          <xdr:rowOff>647700</xdr:rowOff>
        </xdr:from>
        <xdr:to>
          <xdr:col>2</xdr:col>
          <xdr:colOff>165100</xdr:colOff>
          <xdr:row>32</xdr:row>
          <xdr:rowOff>895350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33</xdr:row>
          <xdr:rowOff>527050</xdr:rowOff>
        </xdr:from>
        <xdr:to>
          <xdr:col>2</xdr:col>
          <xdr:colOff>165100</xdr:colOff>
          <xdr:row>34</xdr:row>
          <xdr:rowOff>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34</xdr:row>
          <xdr:rowOff>393700</xdr:rowOff>
        </xdr:from>
        <xdr:to>
          <xdr:col>2</xdr:col>
          <xdr:colOff>165100</xdr:colOff>
          <xdr:row>35</xdr:row>
          <xdr:rowOff>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3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26</xdr:row>
          <xdr:rowOff>628650</xdr:rowOff>
        </xdr:from>
        <xdr:to>
          <xdr:col>5</xdr:col>
          <xdr:colOff>38100</xdr:colOff>
          <xdr:row>27</xdr:row>
          <xdr:rowOff>19050</xdr:rowOff>
        </xdr:to>
        <xdr:sp macro="" textlink="">
          <xdr:nvSpPr>
            <xdr:cNvPr id="6151" name="Check Box 8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3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28</xdr:row>
          <xdr:rowOff>469900</xdr:rowOff>
        </xdr:from>
        <xdr:to>
          <xdr:col>5</xdr:col>
          <xdr:colOff>38100</xdr:colOff>
          <xdr:row>28</xdr:row>
          <xdr:rowOff>723900</xdr:rowOff>
        </xdr:to>
        <xdr:sp macro="" textlink="">
          <xdr:nvSpPr>
            <xdr:cNvPr id="6152" name="Check Box 9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3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29</xdr:row>
          <xdr:rowOff>361950</xdr:rowOff>
        </xdr:from>
        <xdr:to>
          <xdr:col>5</xdr:col>
          <xdr:colOff>38100</xdr:colOff>
          <xdr:row>30</xdr:row>
          <xdr:rowOff>50800</xdr:rowOff>
        </xdr:to>
        <xdr:sp macro="" textlink="">
          <xdr:nvSpPr>
            <xdr:cNvPr id="6153" name="Check Box 10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3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32</xdr:row>
          <xdr:rowOff>647700</xdr:rowOff>
        </xdr:from>
        <xdr:to>
          <xdr:col>5</xdr:col>
          <xdr:colOff>38100</xdr:colOff>
          <xdr:row>32</xdr:row>
          <xdr:rowOff>895350</xdr:rowOff>
        </xdr:to>
        <xdr:sp macro="" textlink="">
          <xdr:nvSpPr>
            <xdr:cNvPr id="6154" name="Check Box 11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3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33</xdr:row>
          <xdr:rowOff>527050</xdr:rowOff>
        </xdr:from>
        <xdr:to>
          <xdr:col>5</xdr:col>
          <xdr:colOff>31750</xdr:colOff>
          <xdr:row>34</xdr:row>
          <xdr:rowOff>0</xdr:rowOff>
        </xdr:to>
        <xdr:sp macro="" textlink="">
          <xdr:nvSpPr>
            <xdr:cNvPr id="6155" name="Check Box 12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3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34</xdr:row>
          <xdr:rowOff>393700</xdr:rowOff>
        </xdr:from>
        <xdr:to>
          <xdr:col>5</xdr:col>
          <xdr:colOff>31750</xdr:colOff>
          <xdr:row>35</xdr:row>
          <xdr:rowOff>0</xdr:rowOff>
        </xdr:to>
        <xdr:sp macro="" textlink="">
          <xdr:nvSpPr>
            <xdr:cNvPr id="6156" name="Check Box 13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3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26</xdr:row>
          <xdr:rowOff>641350</xdr:rowOff>
        </xdr:from>
        <xdr:to>
          <xdr:col>7</xdr:col>
          <xdr:colOff>171450</xdr:colOff>
          <xdr:row>27</xdr:row>
          <xdr:rowOff>31750</xdr:rowOff>
        </xdr:to>
        <xdr:sp macro="" textlink="">
          <xdr:nvSpPr>
            <xdr:cNvPr id="6157" name="Check Box 15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3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28</xdr:row>
          <xdr:rowOff>469900</xdr:rowOff>
        </xdr:from>
        <xdr:to>
          <xdr:col>7</xdr:col>
          <xdr:colOff>171450</xdr:colOff>
          <xdr:row>28</xdr:row>
          <xdr:rowOff>717550</xdr:rowOff>
        </xdr:to>
        <xdr:sp macro="" textlink="">
          <xdr:nvSpPr>
            <xdr:cNvPr id="6158" name="Check Box 16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3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29</xdr:row>
          <xdr:rowOff>361950</xdr:rowOff>
        </xdr:from>
        <xdr:to>
          <xdr:col>7</xdr:col>
          <xdr:colOff>171450</xdr:colOff>
          <xdr:row>30</xdr:row>
          <xdr:rowOff>38100</xdr:rowOff>
        </xdr:to>
        <xdr:sp macro="" textlink="">
          <xdr:nvSpPr>
            <xdr:cNvPr id="6159" name="Check Box 17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3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32</xdr:row>
          <xdr:rowOff>647700</xdr:rowOff>
        </xdr:from>
        <xdr:to>
          <xdr:col>7</xdr:col>
          <xdr:colOff>171450</xdr:colOff>
          <xdr:row>32</xdr:row>
          <xdr:rowOff>895350</xdr:rowOff>
        </xdr:to>
        <xdr:sp macro="" textlink="">
          <xdr:nvSpPr>
            <xdr:cNvPr id="6160" name="Check Box 18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3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508000</xdr:colOff>
          <xdr:row>33</xdr:row>
          <xdr:rowOff>527050</xdr:rowOff>
        </xdr:from>
        <xdr:to>
          <xdr:col>7</xdr:col>
          <xdr:colOff>165100</xdr:colOff>
          <xdr:row>33</xdr:row>
          <xdr:rowOff>774700</xdr:rowOff>
        </xdr:to>
        <xdr:sp macro="" textlink="">
          <xdr:nvSpPr>
            <xdr:cNvPr id="6161" name="Check Box 19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3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508000</xdr:colOff>
          <xdr:row>34</xdr:row>
          <xdr:rowOff>393700</xdr:rowOff>
        </xdr:from>
        <xdr:to>
          <xdr:col>7</xdr:col>
          <xdr:colOff>165100</xdr:colOff>
          <xdr:row>34</xdr:row>
          <xdr:rowOff>641350</xdr:rowOff>
        </xdr:to>
        <xdr:sp macro="" textlink="">
          <xdr:nvSpPr>
            <xdr:cNvPr id="6162" name="Check Box 20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3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30</xdr:row>
          <xdr:rowOff>342900</xdr:rowOff>
        </xdr:from>
        <xdr:to>
          <xdr:col>2</xdr:col>
          <xdr:colOff>165100</xdr:colOff>
          <xdr:row>31</xdr:row>
          <xdr:rowOff>31750</xdr:rowOff>
        </xdr:to>
        <xdr:sp macro="" textlink="">
          <xdr:nvSpPr>
            <xdr:cNvPr id="6163" name="Check Box 22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3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30</xdr:row>
          <xdr:rowOff>342900</xdr:rowOff>
        </xdr:from>
        <xdr:to>
          <xdr:col>5</xdr:col>
          <xdr:colOff>38100</xdr:colOff>
          <xdr:row>31</xdr:row>
          <xdr:rowOff>31750</xdr:rowOff>
        </xdr:to>
        <xdr:sp macro="" textlink="">
          <xdr:nvSpPr>
            <xdr:cNvPr id="6164" name="Check Box 23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3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30</xdr:row>
          <xdr:rowOff>342900</xdr:rowOff>
        </xdr:from>
        <xdr:to>
          <xdr:col>7</xdr:col>
          <xdr:colOff>171450</xdr:colOff>
          <xdr:row>31</xdr:row>
          <xdr:rowOff>19050</xdr:rowOff>
        </xdr:to>
        <xdr:sp macro="" textlink="">
          <xdr:nvSpPr>
            <xdr:cNvPr id="6165" name="Check Box 24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3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31</xdr:row>
          <xdr:rowOff>361950</xdr:rowOff>
        </xdr:from>
        <xdr:to>
          <xdr:col>2</xdr:col>
          <xdr:colOff>165100</xdr:colOff>
          <xdr:row>32</xdr:row>
          <xdr:rowOff>50800</xdr:rowOff>
        </xdr:to>
        <xdr:sp macro="" textlink="">
          <xdr:nvSpPr>
            <xdr:cNvPr id="6166" name="Check Box 28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3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31</xdr:row>
          <xdr:rowOff>361950</xdr:rowOff>
        </xdr:from>
        <xdr:to>
          <xdr:col>5</xdr:col>
          <xdr:colOff>38100</xdr:colOff>
          <xdr:row>32</xdr:row>
          <xdr:rowOff>50800</xdr:rowOff>
        </xdr:to>
        <xdr:sp macro="" textlink="">
          <xdr:nvSpPr>
            <xdr:cNvPr id="6167" name="Check Box 29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3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31</xdr:row>
          <xdr:rowOff>361950</xdr:rowOff>
        </xdr:from>
        <xdr:to>
          <xdr:col>7</xdr:col>
          <xdr:colOff>171450</xdr:colOff>
          <xdr:row>32</xdr:row>
          <xdr:rowOff>38100</xdr:rowOff>
        </xdr:to>
        <xdr:sp macro="" textlink="">
          <xdr:nvSpPr>
            <xdr:cNvPr id="6168" name="Check Box 30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3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533400</xdr:colOff>
          <xdr:row>27</xdr:row>
          <xdr:rowOff>393700</xdr:rowOff>
        </xdr:from>
        <xdr:to>
          <xdr:col>2</xdr:col>
          <xdr:colOff>165100</xdr:colOff>
          <xdr:row>28</xdr:row>
          <xdr:rowOff>0</xdr:rowOff>
        </xdr:to>
        <xdr:sp macro="" textlink="">
          <xdr:nvSpPr>
            <xdr:cNvPr id="6169" name="Check Box 34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3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603250</xdr:colOff>
          <xdr:row>27</xdr:row>
          <xdr:rowOff>381000</xdr:rowOff>
        </xdr:from>
        <xdr:to>
          <xdr:col>5</xdr:col>
          <xdr:colOff>38100</xdr:colOff>
          <xdr:row>27</xdr:row>
          <xdr:rowOff>628650</xdr:rowOff>
        </xdr:to>
        <xdr:sp macro="" textlink="">
          <xdr:nvSpPr>
            <xdr:cNvPr id="6170" name="Check Box 35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3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27</xdr:row>
          <xdr:rowOff>393700</xdr:rowOff>
        </xdr:from>
        <xdr:to>
          <xdr:col>7</xdr:col>
          <xdr:colOff>171450</xdr:colOff>
          <xdr:row>28</xdr:row>
          <xdr:rowOff>0</xdr:rowOff>
        </xdr:to>
        <xdr:sp macro="" textlink="">
          <xdr:nvSpPr>
            <xdr:cNvPr id="6171" name="Check Box 36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3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552450</xdr:colOff>
      <xdr:row>0</xdr:row>
      <xdr:rowOff>101600</xdr:rowOff>
    </xdr:from>
    <xdr:to>
      <xdr:col>7</xdr:col>
      <xdr:colOff>810895</xdr:colOff>
      <xdr:row>3</xdr:row>
      <xdr:rowOff>74930</xdr:rowOff>
    </xdr:to>
    <xdr:pic>
      <xdr:nvPicPr>
        <xdr:cNvPr id="2" name="Grafik 1" descr="Ein Bild, das Text, Schrift, Logo, Grafiken enthält.&#10;&#10;Automatisch generierte Beschreibu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0900" y="101600"/>
          <a:ext cx="899795" cy="4495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.xml"/><Relationship Id="rId13" Type="http://schemas.openxmlformats.org/officeDocument/2006/relationships/ctrlProp" Target="../ctrlProps/ctrlProp31.xml"/><Relationship Id="rId18" Type="http://schemas.openxmlformats.org/officeDocument/2006/relationships/ctrlProp" Target="../ctrlProps/ctrlProp36.xml"/><Relationship Id="rId26" Type="http://schemas.openxmlformats.org/officeDocument/2006/relationships/ctrlProp" Target="../ctrlProps/ctrlProp44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9.xml"/><Relationship Id="rId7" Type="http://schemas.openxmlformats.org/officeDocument/2006/relationships/ctrlProp" Target="../ctrlProps/ctrlProp25.xml"/><Relationship Id="rId12" Type="http://schemas.openxmlformats.org/officeDocument/2006/relationships/ctrlProp" Target="../ctrlProps/ctrlProp30.xml"/><Relationship Id="rId17" Type="http://schemas.openxmlformats.org/officeDocument/2006/relationships/ctrlProp" Target="../ctrlProps/ctrlProp35.xml"/><Relationship Id="rId25" Type="http://schemas.openxmlformats.org/officeDocument/2006/relationships/ctrlProp" Target="../ctrlProps/ctrlProp4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4.xml"/><Relationship Id="rId20" Type="http://schemas.openxmlformats.org/officeDocument/2006/relationships/ctrlProp" Target="../ctrlProps/ctrlProp38.xml"/><Relationship Id="rId29" Type="http://schemas.openxmlformats.org/officeDocument/2006/relationships/ctrlProp" Target="../ctrlProps/ctrlProp4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24" Type="http://schemas.openxmlformats.org/officeDocument/2006/relationships/ctrlProp" Target="../ctrlProps/ctrlProp42.xml"/><Relationship Id="rId5" Type="http://schemas.openxmlformats.org/officeDocument/2006/relationships/ctrlProp" Target="../ctrlProps/ctrlProp23.xml"/><Relationship Id="rId15" Type="http://schemas.openxmlformats.org/officeDocument/2006/relationships/ctrlProp" Target="../ctrlProps/ctrlProp33.xml"/><Relationship Id="rId23" Type="http://schemas.openxmlformats.org/officeDocument/2006/relationships/ctrlProp" Target="../ctrlProps/ctrlProp41.xml"/><Relationship Id="rId28" Type="http://schemas.openxmlformats.org/officeDocument/2006/relationships/ctrlProp" Target="../ctrlProps/ctrlProp46.xml"/><Relationship Id="rId10" Type="http://schemas.openxmlformats.org/officeDocument/2006/relationships/ctrlProp" Target="../ctrlProps/ctrlProp28.xml"/><Relationship Id="rId19" Type="http://schemas.openxmlformats.org/officeDocument/2006/relationships/ctrlProp" Target="../ctrlProps/ctrlProp37.xml"/><Relationship Id="rId4" Type="http://schemas.openxmlformats.org/officeDocument/2006/relationships/ctrlProp" Target="../ctrlProps/ctrlProp22.xml"/><Relationship Id="rId9" Type="http://schemas.openxmlformats.org/officeDocument/2006/relationships/ctrlProp" Target="../ctrlProps/ctrlProp27.xml"/><Relationship Id="rId14" Type="http://schemas.openxmlformats.org/officeDocument/2006/relationships/ctrlProp" Target="../ctrlProps/ctrlProp32.xml"/><Relationship Id="rId22" Type="http://schemas.openxmlformats.org/officeDocument/2006/relationships/ctrlProp" Target="../ctrlProps/ctrlProp40.xml"/><Relationship Id="rId27" Type="http://schemas.openxmlformats.org/officeDocument/2006/relationships/ctrlProp" Target="../ctrlProps/ctrlProp45.xml"/><Relationship Id="rId30" Type="http://schemas.openxmlformats.org/officeDocument/2006/relationships/ctrlProp" Target="../ctrlProps/ctrlProp4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3.xml"/><Relationship Id="rId13" Type="http://schemas.openxmlformats.org/officeDocument/2006/relationships/ctrlProp" Target="../ctrlProps/ctrlProp58.xml"/><Relationship Id="rId18" Type="http://schemas.openxmlformats.org/officeDocument/2006/relationships/ctrlProp" Target="../ctrlProps/ctrlProp63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66.xml"/><Relationship Id="rId7" Type="http://schemas.openxmlformats.org/officeDocument/2006/relationships/ctrlProp" Target="../ctrlProps/ctrlProp52.xml"/><Relationship Id="rId12" Type="http://schemas.openxmlformats.org/officeDocument/2006/relationships/ctrlProp" Target="../ctrlProps/ctrlProp57.xml"/><Relationship Id="rId17" Type="http://schemas.openxmlformats.org/officeDocument/2006/relationships/ctrlProp" Target="../ctrlProps/ctrlProp6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61.xml"/><Relationship Id="rId20" Type="http://schemas.openxmlformats.org/officeDocument/2006/relationships/ctrlProp" Target="../ctrlProps/ctrlProp6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51.xml"/><Relationship Id="rId11" Type="http://schemas.openxmlformats.org/officeDocument/2006/relationships/ctrlProp" Target="../ctrlProps/ctrlProp56.xml"/><Relationship Id="rId24" Type="http://schemas.openxmlformats.org/officeDocument/2006/relationships/ctrlProp" Target="../ctrlProps/ctrlProp69.xml"/><Relationship Id="rId5" Type="http://schemas.openxmlformats.org/officeDocument/2006/relationships/ctrlProp" Target="../ctrlProps/ctrlProp50.xml"/><Relationship Id="rId15" Type="http://schemas.openxmlformats.org/officeDocument/2006/relationships/ctrlProp" Target="../ctrlProps/ctrlProp60.xml"/><Relationship Id="rId23" Type="http://schemas.openxmlformats.org/officeDocument/2006/relationships/ctrlProp" Target="../ctrlProps/ctrlProp68.xml"/><Relationship Id="rId10" Type="http://schemas.openxmlformats.org/officeDocument/2006/relationships/ctrlProp" Target="../ctrlProps/ctrlProp55.xml"/><Relationship Id="rId19" Type="http://schemas.openxmlformats.org/officeDocument/2006/relationships/ctrlProp" Target="../ctrlProps/ctrlProp64.xml"/><Relationship Id="rId4" Type="http://schemas.openxmlformats.org/officeDocument/2006/relationships/ctrlProp" Target="../ctrlProps/ctrlProp49.xml"/><Relationship Id="rId9" Type="http://schemas.openxmlformats.org/officeDocument/2006/relationships/ctrlProp" Target="../ctrlProps/ctrlProp54.xml"/><Relationship Id="rId14" Type="http://schemas.openxmlformats.org/officeDocument/2006/relationships/ctrlProp" Target="../ctrlProps/ctrlProp59.xml"/><Relationship Id="rId22" Type="http://schemas.openxmlformats.org/officeDocument/2006/relationships/ctrlProp" Target="../ctrlProps/ctrlProp6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4.xml"/><Relationship Id="rId13" Type="http://schemas.openxmlformats.org/officeDocument/2006/relationships/ctrlProp" Target="../ctrlProps/ctrlProp79.xml"/><Relationship Id="rId18" Type="http://schemas.openxmlformats.org/officeDocument/2006/relationships/ctrlProp" Target="../ctrlProps/ctrlProp84.xml"/><Relationship Id="rId26" Type="http://schemas.openxmlformats.org/officeDocument/2006/relationships/ctrlProp" Target="../ctrlProps/ctrlProp92.xml"/><Relationship Id="rId3" Type="http://schemas.openxmlformats.org/officeDocument/2006/relationships/vmlDrawing" Target="../drawings/vmlDrawing4.vml"/><Relationship Id="rId21" Type="http://schemas.openxmlformats.org/officeDocument/2006/relationships/ctrlProp" Target="../ctrlProps/ctrlProp87.xml"/><Relationship Id="rId7" Type="http://schemas.openxmlformats.org/officeDocument/2006/relationships/ctrlProp" Target="../ctrlProps/ctrlProp73.xml"/><Relationship Id="rId12" Type="http://schemas.openxmlformats.org/officeDocument/2006/relationships/ctrlProp" Target="../ctrlProps/ctrlProp78.xml"/><Relationship Id="rId17" Type="http://schemas.openxmlformats.org/officeDocument/2006/relationships/ctrlProp" Target="../ctrlProps/ctrlProp83.xml"/><Relationship Id="rId25" Type="http://schemas.openxmlformats.org/officeDocument/2006/relationships/ctrlProp" Target="../ctrlProps/ctrlProp91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82.xml"/><Relationship Id="rId20" Type="http://schemas.openxmlformats.org/officeDocument/2006/relationships/ctrlProp" Target="../ctrlProps/ctrlProp86.xml"/><Relationship Id="rId29" Type="http://schemas.openxmlformats.org/officeDocument/2006/relationships/ctrlProp" Target="../ctrlProps/ctrlProp9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2.xml"/><Relationship Id="rId11" Type="http://schemas.openxmlformats.org/officeDocument/2006/relationships/ctrlProp" Target="../ctrlProps/ctrlProp77.xml"/><Relationship Id="rId24" Type="http://schemas.openxmlformats.org/officeDocument/2006/relationships/ctrlProp" Target="../ctrlProps/ctrlProp90.xml"/><Relationship Id="rId5" Type="http://schemas.openxmlformats.org/officeDocument/2006/relationships/ctrlProp" Target="../ctrlProps/ctrlProp71.xml"/><Relationship Id="rId15" Type="http://schemas.openxmlformats.org/officeDocument/2006/relationships/ctrlProp" Target="../ctrlProps/ctrlProp81.xml"/><Relationship Id="rId23" Type="http://schemas.openxmlformats.org/officeDocument/2006/relationships/ctrlProp" Target="../ctrlProps/ctrlProp89.xml"/><Relationship Id="rId28" Type="http://schemas.openxmlformats.org/officeDocument/2006/relationships/ctrlProp" Target="../ctrlProps/ctrlProp94.xml"/><Relationship Id="rId10" Type="http://schemas.openxmlformats.org/officeDocument/2006/relationships/ctrlProp" Target="../ctrlProps/ctrlProp76.xml"/><Relationship Id="rId19" Type="http://schemas.openxmlformats.org/officeDocument/2006/relationships/ctrlProp" Target="../ctrlProps/ctrlProp85.xml"/><Relationship Id="rId4" Type="http://schemas.openxmlformats.org/officeDocument/2006/relationships/ctrlProp" Target="../ctrlProps/ctrlProp70.xml"/><Relationship Id="rId9" Type="http://schemas.openxmlformats.org/officeDocument/2006/relationships/ctrlProp" Target="../ctrlProps/ctrlProp75.xml"/><Relationship Id="rId14" Type="http://schemas.openxmlformats.org/officeDocument/2006/relationships/ctrlProp" Target="../ctrlProps/ctrlProp80.xml"/><Relationship Id="rId22" Type="http://schemas.openxmlformats.org/officeDocument/2006/relationships/ctrlProp" Target="../ctrlProps/ctrlProp88.xml"/><Relationship Id="rId27" Type="http://schemas.openxmlformats.org/officeDocument/2006/relationships/ctrlProp" Target="../ctrlProps/ctrlProp93.xml"/><Relationship Id="rId30" Type="http://schemas.openxmlformats.org/officeDocument/2006/relationships/ctrlProp" Target="../ctrlProps/ctrlProp9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6:L50"/>
  <sheetViews>
    <sheetView showGridLines="0" tabSelected="1" zoomScaleNormal="100" workbookViewId="0">
      <selection activeCell="O16" sqref="O16"/>
    </sheetView>
  </sheetViews>
  <sheetFormatPr baseColWidth="10" defaultRowHeight="12.5" outlineLevelRow="1" x14ac:dyDescent="0.25"/>
  <cols>
    <col min="1" max="1" width="16.7265625" customWidth="1"/>
    <col min="4" max="4" width="1.81640625" customWidth="1"/>
    <col min="5" max="5" width="12.7265625" customWidth="1"/>
    <col min="10" max="12" width="8.26953125" hidden="1" customWidth="1"/>
  </cols>
  <sheetData>
    <row r="6" spans="1:8" x14ac:dyDescent="0.25">
      <c r="A6" s="3"/>
      <c r="B6" s="60"/>
      <c r="C6" s="60"/>
      <c r="D6" s="60"/>
      <c r="E6" s="60"/>
      <c r="F6" s="60"/>
      <c r="G6" s="60"/>
      <c r="H6" s="61"/>
    </row>
    <row r="7" spans="1:8" x14ac:dyDescent="0.25">
      <c r="A7" s="4"/>
      <c r="H7" s="5"/>
    </row>
    <row r="8" spans="1:8" ht="15.5" x14ac:dyDescent="0.35">
      <c r="A8" s="6" t="s">
        <v>53</v>
      </c>
      <c r="H8" s="5"/>
    </row>
    <row r="9" spans="1:8" x14ac:dyDescent="0.25">
      <c r="A9" s="4"/>
      <c r="H9" s="5"/>
    </row>
    <row r="10" spans="1:8" x14ac:dyDescent="0.25">
      <c r="A10" s="7" t="s">
        <v>75</v>
      </c>
      <c r="B10" s="52"/>
      <c r="C10" s="53"/>
      <c r="E10" s="8" t="s">
        <v>0</v>
      </c>
      <c r="F10" s="52"/>
      <c r="G10" s="54"/>
      <c r="H10" s="53"/>
    </row>
    <row r="11" spans="1:8" x14ac:dyDescent="0.25">
      <c r="A11" s="7"/>
      <c r="E11" s="8"/>
      <c r="H11" s="5"/>
    </row>
    <row r="12" spans="1:8" x14ac:dyDescent="0.25">
      <c r="A12" s="7" t="s">
        <v>1</v>
      </c>
      <c r="B12" s="52"/>
      <c r="C12" s="53"/>
      <c r="E12" s="8" t="s">
        <v>2</v>
      </c>
      <c r="F12" s="52"/>
      <c r="G12" s="54"/>
      <c r="H12" s="53"/>
    </row>
    <row r="13" spans="1:8" x14ac:dyDescent="0.25">
      <c r="A13" s="9"/>
      <c r="B13" s="2"/>
      <c r="C13" s="2"/>
      <c r="D13" s="2"/>
      <c r="E13" s="2"/>
      <c r="F13" s="2"/>
      <c r="G13" s="2"/>
      <c r="H13" s="10"/>
    </row>
    <row r="14" spans="1:8" x14ac:dyDescent="0.25">
      <c r="A14" s="4"/>
      <c r="H14" s="5"/>
    </row>
    <row r="15" spans="1:8" ht="14.25" customHeight="1" x14ac:dyDescent="0.3">
      <c r="A15" s="62" t="s">
        <v>3</v>
      </c>
      <c r="B15" s="63"/>
      <c r="H15" s="5"/>
    </row>
    <row r="16" spans="1:8" x14ac:dyDescent="0.25">
      <c r="A16" s="4"/>
      <c r="H16" s="5"/>
    </row>
    <row r="17" spans="1:12" x14ac:dyDescent="0.25">
      <c r="A17" s="7" t="s">
        <v>5</v>
      </c>
      <c r="B17" s="52"/>
      <c r="C17" s="53"/>
      <c r="E17" s="8" t="s">
        <v>4</v>
      </c>
      <c r="F17" s="52"/>
      <c r="G17" s="54"/>
      <c r="H17" s="53"/>
    </row>
    <row r="18" spans="1:12" x14ac:dyDescent="0.25">
      <c r="A18" s="9"/>
      <c r="B18" s="2"/>
      <c r="C18" s="2"/>
      <c r="D18" s="2"/>
      <c r="E18" s="2"/>
      <c r="F18" s="2"/>
      <c r="G18" s="2"/>
      <c r="H18" s="10"/>
    </row>
    <row r="19" spans="1:12" outlineLevel="1" x14ac:dyDescent="0.25">
      <c r="A19" s="11"/>
      <c r="B19" s="12"/>
      <c r="C19" s="12"/>
      <c r="D19" s="12"/>
      <c r="E19" s="12"/>
      <c r="F19" s="12"/>
      <c r="G19" s="12"/>
      <c r="H19" s="13"/>
    </row>
    <row r="20" spans="1:12" ht="13" outlineLevel="1" x14ac:dyDescent="0.3">
      <c r="A20" s="14" t="s">
        <v>74</v>
      </c>
      <c r="H20" s="5"/>
    </row>
    <row r="21" spans="1:12" outlineLevel="1" x14ac:dyDescent="0.25">
      <c r="A21" s="4"/>
      <c r="H21" s="5"/>
    </row>
    <row r="22" spans="1:12" outlineLevel="1" x14ac:dyDescent="0.25">
      <c r="A22" s="4" t="s">
        <v>6</v>
      </c>
      <c r="B22" s="52"/>
      <c r="C22" s="53"/>
      <c r="E22" t="s">
        <v>7</v>
      </c>
      <c r="F22" s="52"/>
      <c r="G22" s="54"/>
      <c r="H22" s="53"/>
    </row>
    <row r="23" spans="1:12" outlineLevel="1" x14ac:dyDescent="0.25">
      <c r="A23" s="4"/>
      <c r="H23" s="5"/>
    </row>
    <row r="24" spans="1:12" outlineLevel="1" x14ac:dyDescent="0.25">
      <c r="A24" s="4" t="s">
        <v>8</v>
      </c>
      <c r="B24" s="52"/>
      <c r="C24" s="53"/>
      <c r="H24" s="5"/>
    </row>
    <row r="25" spans="1:12" outlineLevel="1" x14ac:dyDescent="0.25">
      <c r="A25" s="9"/>
      <c r="B25" s="2"/>
      <c r="C25" s="2"/>
      <c r="D25" s="2"/>
      <c r="E25" s="2"/>
      <c r="F25" s="2"/>
      <c r="G25" s="2"/>
      <c r="H25" s="10"/>
    </row>
    <row r="26" spans="1:12" x14ac:dyDescent="0.25">
      <c r="J26" t="s">
        <v>22</v>
      </c>
    </row>
    <row r="27" spans="1:12" ht="13" x14ac:dyDescent="0.3">
      <c r="A27" s="15"/>
      <c r="B27" s="55" t="s">
        <v>64</v>
      </c>
      <c r="C27" s="55"/>
      <c r="D27" s="56" t="s">
        <v>65</v>
      </c>
      <c r="E27" s="56"/>
      <c r="F27" s="56"/>
      <c r="G27" s="64" t="s">
        <v>66</v>
      </c>
      <c r="H27" s="64"/>
      <c r="J27" t="s">
        <v>23</v>
      </c>
      <c r="K27" t="s">
        <v>24</v>
      </c>
      <c r="L27" t="s">
        <v>25</v>
      </c>
    </row>
    <row r="28" spans="1:12" ht="60" customHeight="1" x14ac:dyDescent="0.25">
      <c r="A28" s="16" t="s">
        <v>9</v>
      </c>
      <c r="B28" s="65" t="s">
        <v>55</v>
      </c>
      <c r="C28" s="66"/>
      <c r="D28" s="59" t="s">
        <v>59</v>
      </c>
      <c r="E28" s="58"/>
      <c r="F28" s="58"/>
      <c r="G28" s="57" t="s">
        <v>67</v>
      </c>
      <c r="H28" s="57"/>
      <c r="J28" t="b">
        <v>0</v>
      </c>
      <c r="K28" t="b">
        <v>0</v>
      </c>
      <c r="L28" t="b">
        <v>0</v>
      </c>
    </row>
    <row r="29" spans="1:12" ht="58.5" customHeight="1" x14ac:dyDescent="0.25">
      <c r="A29" s="16" t="s">
        <v>10</v>
      </c>
      <c r="B29" s="59" t="s">
        <v>80</v>
      </c>
      <c r="C29" s="58"/>
      <c r="D29" s="59" t="s">
        <v>69</v>
      </c>
      <c r="E29" s="58"/>
      <c r="F29" s="58"/>
      <c r="G29" s="57" t="s">
        <v>47</v>
      </c>
      <c r="H29" s="57"/>
      <c r="J29" t="b">
        <v>0</v>
      </c>
      <c r="K29" t="b">
        <v>0</v>
      </c>
      <c r="L29" t="b">
        <v>0</v>
      </c>
    </row>
    <row r="30" spans="1:12" ht="45" customHeight="1" x14ac:dyDescent="0.25">
      <c r="A30" s="17" t="s">
        <v>11</v>
      </c>
      <c r="B30" s="59" t="s">
        <v>81</v>
      </c>
      <c r="C30" s="58"/>
      <c r="D30" s="59" t="s">
        <v>73</v>
      </c>
      <c r="E30" s="58"/>
      <c r="F30" s="58"/>
      <c r="G30" s="65" t="s">
        <v>56</v>
      </c>
      <c r="H30" s="66"/>
      <c r="J30" t="b">
        <v>0</v>
      </c>
      <c r="K30" t="b">
        <v>0</v>
      </c>
      <c r="L30" t="b">
        <v>0</v>
      </c>
    </row>
    <row r="31" spans="1:12" ht="94.5" customHeight="1" x14ac:dyDescent="0.25">
      <c r="A31" s="16" t="s">
        <v>12</v>
      </c>
      <c r="B31" s="59" t="s">
        <v>82</v>
      </c>
      <c r="C31" s="58"/>
      <c r="D31" s="59" t="s">
        <v>72</v>
      </c>
      <c r="E31" s="58"/>
      <c r="F31" s="58"/>
      <c r="G31" s="59" t="s">
        <v>83</v>
      </c>
      <c r="H31" s="58"/>
      <c r="J31" t="b">
        <v>0</v>
      </c>
      <c r="K31" t="b">
        <v>0</v>
      </c>
      <c r="L31" t="b">
        <v>0</v>
      </c>
    </row>
    <row r="32" spans="1:12" ht="45" customHeight="1" x14ac:dyDescent="0.25">
      <c r="A32" s="16" t="s">
        <v>13</v>
      </c>
      <c r="B32" s="59" t="s">
        <v>48</v>
      </c>
      <c r="C32" s="58"/>
      <c r="D32" s="59" t="s">
        <v>49</v>
      </c>
      <c r="E32" s="58"/>
      <c r="F32" s="58"/>
      <c r="G32" s="57" t="s">
        <v>50</v>
      </c>
      <c r="H32" s="57"/>
      <c r="J32" t="b">
        <v>0</v>
      </c>
      <c r="K32" t="b">
        <v>0</v>
      </c>
      <c r="L32" t="b">
        <v>0</v>
      </c>
    </row>
    <row r="33" spans="1:12" ht="63.75" customHeight="1" x14ac:dyDescent="0.25">
      <c r="A33" s="16" t="s">
        <v>14</v>
      </c>
      <c r="B33" s="59" t="s">
        <v>84</v>
      </c>
      <c r="C33" s="58"/>
      <c r="D33" s="59" t="s">
        <v>71</v>
      </c>
      <c r="E33" s="58"/>
      <c r="F33" s="58"/>
      <c r="G33" s="59" t="s">
        <v>68</v>
      </c>
      <c r="H33" s="58"/>
      <c r="J33" t="b">
        <v>0</v>
      </c>
      <c r="K33" t="b">
        <v>0</v>
      </c>
      <c r="L33" t="b">
        <v>0</v>
      </c>
    </row>
    <row r="34" spans="1:12" ht="45" customHeight="1" x14ac:dyDescent="0.25">
      <c r="A34" s="16" t="s">
        <v>15</v>
      </c>
      <c r="B34" s="57" t="s">
        <v>46</v>
      </c>
      <c r="C34" s="58"/>
      <c r="D34" s="59" t="s">
        <v>51</v>
      </c>
      <c r="E34" s="58"/>
      <c r="F34" s="58"/>
      <c r="G34" s="59" t="s">
        <v>52</v>
      </c>
      <c r="H34" s="58"/>
      <c r="J34" t="b">
        <v>0</v>
      </c>
      <c r="K34" t="b">
        <v>0</v>
      </c>
      <c r="L34" t="b">
        <v>0</v>
      </c>
    </row>
    <row r="37" spans="1:12" ht="13" hidden="1" x14ac:dyDescent="0.25">
      <c r="A37" s="16" t="s">
        <v>20</v>
      </c>
      <c r="B37" s="68" t="str">
        <f>IF(AND(J37&lt;&gt;0,K37=0,L37=0),"in Ordnung","")</f>
        <v/>
      </c>
      <c r="C37" s="61"/>
      <c r="D37" s="68" t="str">
        <f>IF(AND(L37=0,K37&lt;&gt;0),"bedingt in Ordnung","")</f>
        <v/>
      </c>
      <c r="E37" s="60"/>
      <c r="F37" s="61"/>
      <c r="G37" s="68" t="str">
        <f>IF(L37&lt;&gt;0,"nicht in Ordnung","")</f>
        <v/>
      </c>
      <c r="H37" s="61"/>
      <c r="J37">
        <f>COUNTIF(J28:J34,TRUE)</f>
        <v>0</v>
      </c>
      <c r="K37">
        <f>COUNTIF(K28:K34,TRUE)</f>
        <v>0</v>
      </c>
      <c r="L37">
        <f>COUNTIF(L28:L34,TRUE)</f>
        <v>0</v>
      </c>
    </row>
    <row r="38" spans="1:12" s="23" customFormat="1" ht="13" x14ac:dyDescent="0.3">
      <c r="A38" s="67" t="s">
        <v>60</v>
      </c>
      <c r="B38" s="67"/>
      <c r="C38" s="67"/>
      <c r="E38" s="69" t="str">
        <f>IF(K40=0,"",IF(B37="in Ordnung",B37,IF(D37="bedingt in Ordnung",D37,IF(G37="nicht in Ordnung",G37))))</f>
        <v/>
      </c>
      <c r="F38" s="70"/>
    </row>
    <row r="40" spans="1:12" x14ac:dyDescent="0.25">
      <c r="K40" s="23">
        <f>IF(AND(J37=0,K37=0,L37=0),0,1)</f>
        <v>0</v>
      </c>
    </row>
    <row r="41" spans="1:12" x14ac:dyDescent="0.25">
      <c r="A41" s="19"/>
      <c r="B41" s="18"/>
      <c r="C41" s="2"/>
      <c r="D41" s="2"/>
      <c r="E41" s="1"/>
      <c r="F41" s="1"/>
      <c r="G41" s="1"/>
      <c r="H41" s="1"/>
    </row>
    <row r="42" spans="1:12" x14ac:dyDescent="0.25">
      <c r="A42" s="20" t="s">
        <v>19</v>
      </c>
      <c r="B42" s="21"/>
      <c r="C42" s="50" t="s">
        <v>21</v>
      </c>
      <c r="D42" s="50"/>
      <c r="E42" s="50"/>
      <c r="F42" s="51"/>
      <c r="G42" s="51"/>
      <c r="H42" s="51"/>
    </row>
    <row r="50" spans="5:5" x14ac:dyDescent="0.25">
      <c r="E50" s="45"/>
    </row>
  </sheetData>
  <mergeCells count="42">
    <mergeCell ref="A38:C38"/>
    <mergeCell ref="G32:H32"/>
    <mergeCell ref="G33:H33"/>
    <mergeCell ref="G34:H34"/>
    <mergeCell ref="B37:C37"/>
    <mergeCell ref="D37:F37"/>
    <mergeCell ref="G37:H37"/>
    <mergeCell ref="D32:F32"/>
    <mergeCell ref="D33:F33"/>
    <mergeCell ref="D34:F34"/>
    <mergeCell ref="E38:F38"/>
    <mergeCell ref="G28:H28"/>
    <mergeCell ref="G29:H29"/>
    <mergeCell ref="G30:H30"/>
    <mergeCell ref="G31:H31"/>
    <mergeCell ref="B33:C33"/>
    <mergeCell ref="B28:C28"/>
    <mergeCell ref="B29:C29"/>
    <mergeCell ref="B30:C30"/>
    <mergeCell ref="B31:C31"/>
    <mergeCell ref="B32:C32"/>
    <mergeCell ref="B6:H6"/>
    <mergeCell ref="A15:B15"/>
    <mergeCell ref="B10:C10"/>
    <mergeCell ref="F10:H10"/>
    <mergeCell ref="G27:H27"/>
    <mergeCell ref="C42:E42"/>
    <mergeCell ref="F42:H42"/>
    <mergeCell ref="B12:C12"/>
    <mergeCell ref="F12:H12"/>
    <mergeCell ref="B17:C17"/>
    <mergeCell ref="F17:H17"/>
    <mergeCell ref="F22:H22"/>
    <mergeCell ref="B22:C22"/>
    <mergeCell ref="B24:C24"/>
    <mergeCell ref="B27:C27"/>
    <mergeCell ref="D27:F27"/>
    <mergeCell ref="B34:C34"/>
    <mergeCell ref="D28:F28"/>
    <mergeCell ref="D29:F29"/>
    <mergeCell ref="D30:F30"/>
    <mergeCell ref="D31:F31"/>
  </mergeCells>
  <phoneticPr fontId="4" type="noConversion"/>
  <conditionalFormatting sqref="E38:F38">
    <cfRule type="containsText" dxfId="22" priority="1" operator="containsText" text="nicht in Ordnung">
      <formula>NOT(ISERROR(SEARCH("nicht in Ordnung",E38)))</formula>
    </cfRule>
    <cfRule type="containsText" dxfId="21" priority="2" operator="containsText" text="bedingt in Ordnung">
      <formula>NOT(ISERROR(SEARCH("bedingt in Ordnung",E38)))</formula>
    </cfRule>
    <cfRule type="containsText" dxfId="20" priority="3" operator="containsText" text="in Ordnung">
      <formula>NOT(ISERROR(SEARCH("in Ordnung",E38)))</formula>
    </cfRule>
  </conditionalFormatting>
  <printOptions horizontalCentered="1"/>
  <pageMargins left="0.78740157480314965" right="0.39370078740157483" top="0.23622047244094491" bottom="0.39370078740157483" header="0.35433070866141736" footer="0.31496062992125984"/>
  <pageSetup paperSize="9" scale="94" orientation="portrait" r:id="rId1"/>
  <headerFooter alignWithMargins="0">
    <oddFooter>&amp;L&amp;8Stand: März 2012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666750</xdr:colOff>
                    <xdr:row>27</xdr:row>
                    <xdr:rowOff>533400</xdr:rowOff>
                  </from>
                  <to>
                    <xdr:col>2</xdr:col>
                    <xdr:colOff>203200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666750</xdr:colOff>
                    <xdr:row>28</xdr:row>
                    <xdr:rowOff>527050</xdr:rowOff>
                  </from>
                  <to>
                    <xdr:col>2</xdr:col>
                    <xdr:colOff>203200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666750</xdr:colOff>
                    <xdr:row>29</xdr:row>
                    <xdr:rowOff>361950</xdr:rowOff>
                  </from>
                  <to>
                    <xdr:col>2</xdr:col>
                    <xdr:colOff>203200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666750</xdr:colOff>
                    <xdr:row>30</xdr:row>
                    <xdr:rowOff>933450</xdr:rowOff>
                  </from>
                  <to>
                    <xdr:col>2</xdr:col>
                    <xdr:colOff>203200</xdr:colOff>
                    <xdr:row>30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</xdr:col>
                    <xdr:colOff>666750</xdr:colOff>
                    <xdr:row>31</xdr:row>
                    <xdr:rowOff>285750</xdr:rowOff>
                  </from>
                  <to>
                    <xdr:col>2</xdr:col>
                    <xdr:colOff>203200</xdr:colOff>
                    <xdr:row>31</xdr:row>
                    <xdr:rowOff>546100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</xdr:col>
                    <xdr:colOff>666750</xdr:colOff>
                    <xdr:row>32</xdr:row>
                    <xdr:rowOff>552450</xdr:rowOff>
                  </from>
                  <to>
                    <xdr:col>2</xdr:col>
                    <xdr:colOff>203200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</xdr:col>
                    <xdr:colOff>666750</xdr:colOff>
                    <xdr:row>33</xdr:row>
                    <xdr:rowOff>298450</xdr:rowOff>
                  </from>
                  <to>
                    <xdr:col>2</xdr:col>
                    <xdr:colOff>203200</xdr:colOff>
                    <xdr:row>33</xdr:row>
                    <xdr:rowOff>546100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4</xdr:col>
                    <xdr:colOff>603250</xdr:colOff>
                    <xdr:row>27</xdr:row>
                    <xdr:rowOff>527050</xdr:rowOff>
                  </from>
                  <to>
                    <xdr:col>5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4</xdr:col>
                    <xdr:colOff>603250</xdr:colOff>
                    <xdr:row>28</xdr:row>
                    <xdr:rowOff>527050</xdr:rowOff>
                  </from>
                  <to>
                    <xdr:col>5</xdr:col>
                    <xdr:colOff>50800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4</xdr:col>
                    <xdr:colOff>603250</xdr:colOff>
                    <xdr:row>29</xdr:row>
                    <xdr:rowOff>361950</xdr:rowOff>
                  </from>
                  <to>
                    <xdr:col>5</xdr:col>
                    <xdr:colOff>50800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4</xdr:col>
                    <xdr:colOff>603250</xdr:colOff>
                    <xdr:row>30</xdr:row>
                    <xdr:rowOff>933450</xdr:rowOff>
                  </from>
                  <to>
                    <xdr:col>5</xdr:col>
                    <xdr:colOff>50800</xdr:colOff>
                    <xdr:row>30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4</xdr:col>
                    <xdr:colOff>590550</xdr:colOff>
                    <xdr:row>31</xdr:row>
                    <xdr:rowOff>285750</xdr:rowOff>
                  </from>
                  <to>
                    <xdr:col>5</xdr:col>
                    <xdr:colOff>38100</xdr:colOff>
                    <xdr:row>31</xdr:row>
                    <xdr:rowOff>546100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4</xdr:col>
                    <xdr:colOff>590550</xdr:colOff>
                    <xdr:row>32</xdr:row>
                    <xdr:rowOff>552450</xdr:rowOff>
                  </from>
                  <to>
                    <xdr:col>5</xdr:col>
                    <xdr:colOff>38100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4</xdr:col>
                    <xdr:colOff>590550</xdr:colOff>
                    <xdr:row>33</xdr:row>
                    <xdr:rowOff>298450</xdr:rowOff>
                  </from>
                  <to>
                    <xdr:col>5</xdr:col>
                    <xdr:colOff>38100</xdr:colOff>
                    <xdr:row>33</xdr:row>
                    <xdr:rowOff>546100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6</xdr:col>
                    <xdr:colOff>641350</xdr:colOff>
                    <xdr:row>27</xdr:row>
                    <xdr:rowOff>533400</xdr:rowOff>
                  </from>
                  <to>
                    <xdr:col>7</xdr:col>
                    <xdr:colOff>171450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6</xdr:col>
                    <xdr:colOff>641350</xdr:colOff>
                    <xdr:row>28</xdr:row>
                    <xdr:rowOff>527050</xdr:rowOff>
                  </from>
                  <to>
                    <xdr:col>7</xdr:col>
                    <xdr:colOff>171450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6</xdr:col>
                    <xdr:colOff>641350</xdr:colOff>
                    <xdr:row>29</xdr:row>
                    <xdr:rowOff>361950</xdr:rowOff>
                  </from>
                  <to>
                    <xdr:col>7</xdr:col>
                    <xdr:colOff>171450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6</xdr:col>
                    <xdr:colOff>641350</xdr:colOff>
                    <xdr:row>30</xdr:row>
                    <xdr:rowOff>933450</xdr:rowOff>
                  </from>
                  <to>
                    <xdr:col>7</xdr:col>
                    <xdr:colOff>171450</xdr:colOff>
                    <xdr:row>30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6</xdr:col>
                    <xdr:colOff>628650</xdr:colOff>
                    <xdr:row>31</xdr:row>
                    <xdr:rowOff>285750</xdr:rowOff>
                  </from>
                  <to>
                    <xdr:col>7</xdr:col>
                    <xdr:colOff>165100</xdr:colOff>
                    <xdr:row>31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6</xdr:col>
                    <xdr:colOff>628650</xdr:colOff>
                    <xdr:row>32</xdr:row>
                    <xdr:rowOff>552450</xdr:rowOff>
                  </from>
                  <to>
                    <xdr:col>7</xdr:col>
                    <xdr:colOff>165100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6</xdr:col>
                    <xdr:colOff>628650</xdr:colOff>
                    <xdr:row>33</xdr:row>
                    <xdr:rowOff>298450</xdr:rowOff>
                  </from>
                  <to>
                    <xdr:col>7</xdr:col>
                    <xdr:colOff>165100</xdr:colOff>
                    <xdr:row>33</xdr:row>
                    <xdr:rowOff>546100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5:L41"/>
  <sheetViews>
    <sheetView showGridLines="0" zoomScaleNormal="100" workbookViewId="0">
      <selection activeCell="M7" sqref="M7"/>
    </sheetView>
  </sheetViews>
  <sheetFormatPr baseColWidth="10" defaultColWidth="11.453125" defaultRowHeight="12.5" outlineLevelRow="1" x14ac:dyDescent="0.25"/>
  <cols>
    <col min="1" max="1" width="16.7265625" style="23" customWidth="1"/>
    <col min="2" max="3" width="11.453125" style="23"/>
    <col min="4" max="4" width="1.81640625" style="23" customWidth="1"/>
    <col min="5" max="5" width="12.7265625" style="23" customWidth="1"/>
    <col min="6" max="7" width="11.453125" style="23"/>
    <col min="8" max="8" width="12" style="23" customWidth="1"/>
    <col min="9" max="9" width="8.36328125" style="23" customWidth="1"/>
    <col min="10" max="12" width="3.453125" style="23" hidden="1" customWidth="1"/>
    <col min="13" max="16384" width="11.453125" style="23"/>
  </cols>
  <sheetData>
    <row r="5" spans="1:8" x14ac:dyDescent="0.25">
      <c r="A5" s="22"/>
      <c r="B5" s="93"/>
      <c r="C5" s="93"/>
      <c r="D5" s="93"/>
      <c r="E5" s="93"/>
      <c r="F5" s="93"/>
      <c r="G5" s="93"/>
      <c r="H5" s="94"/>
    </row>
    <row r="6" spans="1:8" x14ac:dyDescent="0.25">
      <c r="A6" s="24"/>
      <c r="H6" s="25"/>
    </row>
    <row r="7" spans="1:8" ht="15.5" x14ac:dyDescent="0.35">
      <c r="A7" s="26" t="s">
        <v>54</v>
      </c>
      <c r="H7" s="25"/>
    </row>
    <row r="8" spans="1:8" x14ac:dyDescent="0.25">
      <c r="A8" s="24"/>
      <c r="H8" s="25"/>
    </row>
    <row r="9" spans="1:8" x14ac:dyDescent="0.25">
      <c r="A9" s="27" t="s">
        <v>75</v>
      </c>
      <c r="B9" s="89"/>
      <c r="C9" s="90"/>
      <c r="E9" s="28" t="s">
        <v>0</v>
      </c>
      <c r="F9" s="89"/>
      <c r="G9" s="91"/>
      <c r="H9" s="90"/>
    </row>
    <row r="10" spans="1:8" x14ac:dyDescent="0.25">
      <c r="A10" s="27"/>
      <c r="E10" s="28"/>
      <c r="H10" s="25"/>
    </row>
    <row r="11" spans="1:8" x14ac:dyDescent="0.25">
      <c r="A11" s="27" t="s">
        <v>1</v>
      </c>
      <c r="B11" s="89"/>
      <c r="C11" s="90"/>
      <c r="E11" s="28" t="s">
        <v>2</v>
      </c>
      <c r="F11" s="89"/>
      <c r="G11" s="91"/>
      <c r="H11" s="90"/>
    </row>
    <row r="12" spans="1:8" x14ac:dyDescent="0.25">
      <c r="A12" s="29"/>
      <c r="B12" s="30"/>
      <c r="C12" s="30"/>
      <c r="D12" s="30"/>
      <c r="E12" s="30"/>
      <c r="F12" s="30"/>
      <c r="G12" s="30"/>
      <c r="H12" s="31"/>
    </row>
    <row r="13" spans="1:8" x14ac:dyDescent="0.25">
      <c r="A13" s="24"/>
      <c r="H13" s="25"/>
    </row>
    <row r="14" spans="1:8" ht="14.25" customHeight="1" x14ac:dyDescent="0.3">
      <c r="A14" s="95" t="s">
        <v>3</v>
      </c>
      <c r="B14" s="96"/>
      <c r="H14" s="25"/>
    </row>
    <row r="15" spans="1:8" x14ac:dyDescent="0.25">
      <c r="A15" s="24"/>
      <c r="H15" s="25"/>
    </row>
    <row r="16" spans="1:8" x14ac:dyDescent="0.25">
      <c r="A16" s="27" t="s">
        <v>5</v>
      </c>
      <c r="B16" s="89"/>
      <c r="C16" s="90"/>
      <c r="E16" s="28" t="s">
        <v>4</v>
      </c>
      <c r="F16" s="89"/>
      <c r="G16" s="91"/>
      <c r="H16" s="90"/>
    </row>
    <row r="17" spans="1:12" x14ac:dyDescent="0.25">
      <c r="A17" s="29"/>
      <c r="B17" s="30"/>
      <c r="C17" s="30"/>
      <c r="D17" s="30"/>
      <c r="E17" s="30"/>
      <c r="F17" s="30"/>
      <c r="G17" s="30"/>
      <c r="H17" s="31"/>
    </row>
    <row r="18" spans="1:12" outlineLevel="1" x14ac:dyDescent="0.25">
      <c r="A18" s="32"/>
      <c r="B18" s="33"/>
      <c r="C18" s="33"/>
      <c r="D18" s="33"/>
      <c r="E18" s="33"/>
      <c r="F18" s="33"/>
      <c r="G18" s="33"/>
      <c r="H18" s="34"/>
    </row>
    <row r="19" spans="1:12" ht="13" outlineLevel="1" x14ac:dyDescent="0.3">
      <c r="A19" s="38" t="s">
        <v>74</v>
      </c>
      <c r="B19" s="33"/>
      <c r="C19" s="33"/>
      <c r="D19" s="33"/>
      <c r="E19" s="33"/>
      <c r="F19" s="33"/>
      <c r="G19" s="33"/>
      <c r="H19" s="34"/>
    </row>
    <row r="20" spans="1:12" outlineLevel="1" x14ac:dyDescent="0.25">
      <c r="A20" s="24"/>
      <c r="H20" s="25"/>
    </row>
    <row r="21" spans="1:12" outlineLevel="1" x14ac:dyDescent="0.25">
      <c r="A21" s="24" t="s">
        <v>6</v>
      </c>
      <c r="B21" s="89"/>
      <c r="C21" s="90"/>
      <c r="E21" s="23" t="s">
        <v>7</v>
      </c>
      <c r="F21" s="89"/>
      <c r="G21" s="91"/>
      <c r="H21" s="90"/>
    </row>
    <row r="22" spans="1:12" outlineLevel="1" x14ac:dyDescent="0.25">
      <c r="A22" s="24"/>
      <c r="H22" s="25"/>
    </row>
    <row r="23" spans="1:12" outlineLevel="1" x14ac:dyDescent="0.25">
      <c r="A23" s="24" t="s">
        <v>8</v>
      </c>
      <c r="B23" s="89"/>
      <c r="C23" s="90"/>
      <c r="H23" s="25"/>
    </row>
    <row r="24" spans="1:12" outlineLevel="1" x14ac:dyDescent="0.25">
      <c r="A24" s="29"/>
      <c r="B24" s="30"/>
      <c r="C24" s="30"/>
      <c r="D24" s="30"/>
      <c r="E24" s="30"/>
      <c r="F24" s="30"/>
      <c r="G24" s="30"/>
      <c r="H24" s="31"/>
    </row>
    <row r="25" spans="1:12" x14ac:dyDescent="0.25">
      <c r="A25" s="24"/>
      <c r="H25" s="25"/>
      <c r="J25" s="23" t="s">
        <v>22</v>
      </c>
    </row>
    <row r="26" spans="1:12" ht="13" x14ac:dyDescent="0.3">
      <c r="A26" s="35"/>
      <c r="B26" s="87" t="s">
        <v>16</v>
      </c>
      <c r="C26" s="87"/>
      <c r="D26" s="88" t="s">
        <v>17</v>
      </c>
      <c r="E26" s="88"/>
      <c r="F26" s="88"/>
      <c r="G26" s="86" t="s">
        <v>18</v>
      </c>
      <c r="H26" s="86"/>
      <c r="J26" s="23" t="s">
        <v>23</v>
      </c>
      <c r="K26" s="23" t="s">
        <v>24</v>
      </c>
      <c r="L26" s="23" t="s">
        <v>25</v>
      </c>
    </row>
    <row r="27" spans="1:12" ht="60" customHeight="1" x14ac:dyDescent="0.25">
      <c r="A27" s="36" t="s">
        <v>26</v>
      </c>
      <c r="B27" s="78" t="s">
        <v>77</v>
      </c>
      <c r="C27" s="79"/>
      <c r="D27" s="78" t="s">
        <v>76</v>
      </c>
      <c r="E27" s="79"/>
      <c r="F27" s="79"/>
      <c r="G27" s="78" t="s">
        <v>57</v>
      </c>
      <c r="H27" s="85"/>
      <c r="J27" s="23" t="b">
        <v>0</v>
      </c>
      <c r="K27" s="23" t="b">
        <v>0</v>
      </c>
      <c r="L27" s="23" t="b">
        <v>0</v>
      </c>
    </row>
    <row r="28" spans="1:12" customFormat="1" ht="60" customHeight="1" x14ac:dyDescent="0.25">
      <c r="A28" s="16" t="s">
        <v>9</v>
      </c>
      <c r="B28" s="65" t="s">
        <v>55</v>
      </c>
      <c r="C28" s="66"/>
      <c r="D28" s="59" t="s">
        <v>59</v>
      </c>
      <c r="E28" s="58"/>
      <c r="F28" s="58"/>
      <c r="G28" s="57" t="s">
        <v>67</v>
      </c>
      <c r="H28" s="57"/>
      <c r="J28" t="b">
        <v>0</v>
      </c>
      <c r="K28" s="23" t="b">
        <v>0</v>
      </c>
      <c r="L28" s="23" t="b">
        <v>0</v>
      </c>
    </row>
    <row r="29" spans="1:12" ht="58.5" customHeight="1" x14ac:dyDescent="0.25">
      <c r="A29" s="36" t="s">
        <v>27</v>
      </c>
      <c r="B29" s="78" t="s">
        <v>30</v>
      </c>
      <c r="C29" s="79"/>
      <c r="D29" s="78" t="s">
        <v>78</v>
      </c>
      <c r="E29" s="79"/>
      <c r="F29" s="79"/>
      <c r="G29" s="78" t="s">
        <v>33</v>
      </c>
      <c r="H29" s="85"/>
      <c r="J29" s="23" t="b">
        <v>0</v>
      </c>
      <c r="K29" s="23" t="b">
        <v>0</v>
      </c>
      <c r="L29" s="23" t="b">
        <v>0</v>
      </c>
    </row>
    <row r="30" spans="1:12" ht="45" customHeight="1" x14ac:dyDescent="0.25">
      <c r="A30" s="82" t="s">
        <v>39</v>
      </c>
      <c r="B30" s="78" t="s">
        <v>31</v>
      </c>
      <c r="C30" s="79"/>
      <c r="D30" s="78" t="s">
        <v>32</v>
      </c>
      <c r="E30" s="79"/>
      <c r="F30" s="79"/>
      <c r="G30" s="76" t="s">
        <v>34</v>
      </c>
      <c r="H30" s="77"/>
      <c r="J30" s="23" t="b">
        <v>0</v>
      </c>
      <c r="K30" s="23" t="b">
        <v>0</v>
      </c>
      <c r="L30" s="23" t="b">
        <v>0</v>
      </c>
    </row>
    <row r="31" spans="1:12" ht="45" customHeight="1" x14ac:dyDescent="0.25">
      <c r="A31" s="83"/>
      <c r="B31" s="78" t="s">
        <v>37</v>
      </c>
      <c r="C31" s="79"/>
      <c r="D31" s="92" t="s">
        <v>36</v>
      </c>
      <c r="E31" s="79"/>
      <c r="F31" s="79"/>
      <c r="G31" s="76" t="s">
        <v>38</v>
      </c>
      <c r="H31" s="77"/>
      <c r="J31" s="23" t="b">
        <v>0</v>
      </c>
      <c r="K31" s="23" t="b">
        <v>0</v>
      </c>
      <c r="L31" s="23" t="b">
        <v>0</v>
      </c>
    </row>
    <row r="32" spans="1:12" ht="45" customHeight="1" x14ac:dyDescent="0.25">
      <c r="A32" s="84"/>
      <c r="B32" s="78" t="s">
        <v>40</v>
      </c>
      <c r="C32" s="79"/>
      <c r="D32" s="78" t="s">
        <v>41</v>
      </c>
      <c r="E32" s="79"/>
      <c r="F32" s="79"/>
      <c r="G32" s="76" t="s">
        <v>42</v>
      </c>
      <c r="H32" s="77"/>
      <c r="J32" s="23" t="b">
        <v>0</v>
      </c>
      <c r="K32" s="23" t="b">
        <v>0</v>
      </c>
      <c r="L32" s="23" t="b">
        <v>0</v>
      </c>
    </row>
    <row r="33" spans="1:12" ht="60.75" customHeight="1" x14ac:dyDescent="0.25">
      <c r="A33" s="37" t="s">
        <v>28</v>
      </c>
      <c r="B33" s="78" t="s">
        <v>79</v>
      </c>
      <c r="C33" s="79"/>
      <c r="D33" s="78" t="s">
        <v>61</v>
      </c>
      <c r="E33" s="79"/>
      <c r="F33" s="79"/>
      <c r="G33" s="78" t="s">
        <v>62</v>
      </c>
      <c r="H33" s="79"/>
      <c r="J33" s="23" t="b">
        <v>0</v>
      </c>
      <c r="K33" s="23" t="b">
        <v>0</v>
      </c>
      <c r="L33" s="23" t="b">
        <v>0</v>
      </c>
    </row>
    <row r="34" spans="1:12" ht="61.5" customHeight="1" x14ac:dyDescent="0.25">
      <c r="A34" s="36" t="s">
        <v>35</v>
      </c>
      <c r="B34" s="78" t="s">
        <v>70</v>
      </c>
      <c r="C34" s="79"/>
      <c r="D34" s="78" t="s">
        <v>43</v>
      </c>
      <c r="E34" s="79"/>
      <c r="F34" s="79"/>
      <c r="G34" s="78" t="s">
        <v>63</v>
      </c>
      <c r="H34" s="85"/>
      <c r="J34" s="23" t="b">
        <v>0</v>
      </c>
      <c r="K34" s="23" t="b">
        <v>0</v>
      </c>
      <c r="L34" s="23" t="b">
        <v>0</v>
      </c>
    </row>
    <row r="35" spans="1:12" ht="51" customHeight="1" x14ac:dyDescent="0.25">
      <c r="A35" s="37" t="s">
        <v>29</v>
      </c>
      <c r="B35" s="78" t="s">
        <v>44</v>
      </c>
      <c r="C35" s="79"/>
      <c r="D35" s="78" t="s">
        <v>45</v>
      </c>
      <c r="E35" s="79"/>
      <c r="F35" s="79"/>
      <c r="G35" s="78" t="s">
        <v>58</v>
      </c>
      <c r="H35" s="79"/>
      <c r="J35" s="23" t="b">
        <v>0</v>
      </c>
      <c r="K35" s="23" t="b">
        <v>0</v>
      </c>
      <c r="L35" s="23" t="b">
        <v>0</v>
      </c>
    </row>
    <row r="36" spans="1:12" ht="19.5" customHeight="1" x14ac:dyDescent="0.25"/>
    <row r="37" spans="1:12" ht="13" x14ac:dyDescent="0.3">
      <c r="A37" s="67" t="s">
        <v>60</v>
      </c>
      <c r="B37" s="67"/>
      <c r="C37" s="67"/>
      <c r="E37" s="72" t="str">
        <f>IF(K40=0,"",IF(B38="in Ordnung",B38,IF(E38="bedingt in Ordnung",E38,IF(G38="nicht in Ordnung",G38))))</f>
        <v/>
      </c>
      <c r="F37" s="73"/>
    </row>
    <row r="38" spans="1:12" ht="13" hidden="1" x14ac:dyDescent="0.25">
      <c r="A38" s="39" t="s">
        <v>60</v>
      </c>
      <c r="B38" s="80" t="str">
        <f>IF(AND(J38&lt;&gt;0,K38=0,L38=0),"in Ordnung","")</f>
        <v/>
      </c>
      <c r="C38" s="80"/>
      <c r="D38" s="44"/>
      <c r="E38" s="71" t="str">
        <f>IF(AND(K38&lt;&gt;0,L38=0),"bedingt in Ordnung","")</f>
        <v/>
      </c>
      <c r="F38" s="71"/>
      <c r="G38" s="81" t="str">
        <f>IF(L38&lt;&gt;0,"nicht in Ordnung","")</f>
        <v/>
      </c>
      <c r="H38" s="81"/>
      <c r="J38" s="23">
        <f>COUNTIF(J27:J35,TRUE)</f>
        <v>0</v>
      </c>
      <c r="K38" s="23">
        <f>COUNTIF(K27:K35,TRUE)</f>
        <v>0</v>
      </c>
      <c r="L38" s="23">
        <f>COUNTIF(L27:L35,TRUE)</f>
        <v>0</v>
      </c>
    </row>
    <row r="40" spans="1:12" ht="27.75" customHeight="1" x14ac:dyDescent="0.25">
      <c r="A40" s="43"/>
      <c r="B40" s="30"/>
      <c r="C40" s="30"/>
      <c r="D40" s="42"/>
      <c r="E40" s="30"/>
      <c r="F40" s="42"/>
      <c r="G40" s="42"/>
      <c r="H40" s="30"/>
      <c r="K40" s="23">
        <f>IF(AND(J38=0,K38=0,L38=0),0,1)</f>
        <v>0</v>
      </c>
    </row>
    <row r="41" spans="1:12" x14ac:dyDescent="0.25">
      <c r="A41" s="40" t="s">
        <v>19</v>
      </c>
      <c r="B41" s="41"/>
      <c r="C41" s="74" t="s">
        <v>21</v>
      </c>
      <c r="D41" s="74"/>
      <c r="E41" s="74"/>
      <c r="F41" s="75"/>
      <c r="G41" s="75"/>
      <c r="H41" s="75"/>
    </row>
  </sheetData>
  <mergeCells count="49">
    <mergeCell ref="B5:H5"/>
    <mergeCell ref="A14:B14"/>
    <mergeCell ref="B9:C9"/>
    <mergeCell ref="F9:H9"/>
    <mergeCell ref="B11:C11"/>
    <mergeCell ref="F11:H11"/>
    <mergeCell ref="B16:C16"/>
    <mergeCell ref="F16:H16"/>
    <mergeCell ref="F21:H21"/>
    <mergeCell ref="B21:C21"/>
    <mergeCell ref="D30:F30"/>
    <mergeCell ref="D27:F27"/>
    <mergeCell ref="D29:F29"/>
    <mergeCell ref="D28:F28"/>
    <mergeCell ref="B23:C23"/>
    <mergeCell ref="B27:C27"/>
    <mergeCell ref="B29:C29"/>
    <mergeCell ref="G33:H33"/>
    <mergeCell ref="G30:H30"/>
    <mergeCell ref="D35:F35"/>
    <mergeCell ref="B35:C35"/>
    <mergeCell ref="G26:H26"/>
    <mergeCell ref="G27:H27"/>
    <mergeCell ref="G29:H29"/>
    <mergeCell ref="G28:H28"/>
    <mergeCell ref="B26:C26"/>
    <mergeCell ref="B28:C28"/>
    <mergeCell ref="D26:F26"/>
    <mergeCell ref="B33:C33"/>
    <mergeCell ref="B31:C31"/>
    <mergeCell ref="B32:C32"/>
    <mergeCell ref="D31:F31"/>
    <mergeCell ref="D32:F32"/>
    <mergeCell ref="E38:F38"/>
    <mergeCell ref="E37:F37"/>
    <mergeCell ref="C41:E41"/>
    <mergeCell ref="F41:H41"/>
    <mergeCell ref="G31:H31"/>
    <mergeCell ref="G32:H32"/>
    <mergeCell ref="G35:H35"/>
    <mergeCell ref="B38:C38"/>
    <mergeCell ref="G38:H38"/>
    <mergeCell ref="A37:C37"/>
    <mergeCell ref="D33:F33"/>
    <mergeCell ref="A30:A32"/>
    <mergeCell ref="G34:H34"/>
    <mergeCell ref="D34:F34"/>
    <mergeCell ref="B34:C34"/>
    <mergeCell ref="B30:C30"/>
  </mergeCells>
  <phoneticPr fontId="4" type="noConversion"/>
  <conditionalFormatting sqref="E37">
    <cfRule type="expression" dxfId="19" priority="7" stopIfTrue="1">
      <formula>$E$37="n.i.O."</formula>
    </cfRule>
    <cfRule type="expression" dxfId="18" priority="8" stopIfTrue="1">
      <formula>$E$37="bedingt i.O."</formula>
    </cfRule>
    <cfRule type="expression" dxfId="17" priority="9" stopIfTrue="1">
      <formula>$E$37="i.O."</formula>
    </cfRule>
  </conditionalFormatting>
  <conditionalFormatting sqref="E37:F37">
    <cfRule type="containsText" dxfId="16" priority="1" operator="containsText" text="nicht in Ordnung">
      <formula>NOT(ISERROR(SEARCH("nicht in Ordnung",E37)))</formula>
    </cfRule>
    <cfRule type="cellIs" dxfId="15" priority="2" operator="equal">
      <formula>"bedingt in Ordnung"</formula>
    </cfRule>
    <cfRule type="containsText" dxfId="14" priority="3" operator="containsText" text="in Ordnung">
      <formula>NOT(ISERROR(SEARCH("in Ordnung",E37)))</formula>
    </cfRule>
  </conditionalFormatting>
  <printOptions horizontalCentered="1"/>
  <pageMargins left="0.78740157480314965" right="0.39370078740157483" top="0.19685039370078741" bottom="0.19685039370078741" header="0.51181102362204722" footer="0.27559055118110237"/>
  <pageSetup paperSize="9" scale="88" orientation="portrait" r:id="rId1"/>
  <headerFooter alignWithMargins="0">
    <oddFooter>&amp;L&amp;8Stand: März 2012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666750</xdr:colOff>
                    <xdr:row>26</xdr:row>
                    <xdr:rowOff>533400</xdr:rowOff>
                  </from>
                  <to>
                    <xdr:col>2</xdr:col>
                    <xdr:colOff>203200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666750</xdr:colOff>
                    <xdr:row>28</xdr:row>
                    <xdr:rowOff>469900</xdr:rowOff>
                  </from>
                  <to>
                    <xdr:col>2</xdr:col>
                    <xdr:colOff>203200</xdr:colOff>
                    <xdr:row>28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</xdr:col>
                    <xdr:colOff>666750</xdr:colOff>
                    <xdr:row>29</xdr:row>
                    <xdr:rowOff>361950</xdr:rowOff>
                  </from>
                  <to>
                    <xdr:col>2</xdr:col>
                    <xdr:colOff>203200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</xdr:col>
                    <xdr:colOff>666750</xdr:colOff>
                    <xdr:row>32</xdr:row>
                    <xdr:rowOff>514350</xdr:rowOff>
                  </from>
                  <to>
                    <xdr:col>2</xdr:col>
                    <xdr:colOff>203200</xdr:colOff>
                    <xdr:row>32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</xdr:col>
                    <xdr:colOff>666750</xdr:colOff>
                    <xdr:row>33</xdr:row>
                    <xdr:rowOff>527050</xdr:rowOff>
                  </from>
                  <to>
                    <xdr:col>2</xdr:col>
                    <xdr:colOff>203200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</xdr:col>
                    <xdr:colOff>666750</xdr:colOff>
                    <xdr:row>34</xdr:row>
                    <xdr:rowOff>393700</xdr:rowOff>
                  </from>
                  <to>
                    <xdr:col>2</xdr:col>
                    <xdr:colOff>203200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0" name="Check Box 8">
              <controlPr defaultSize="0" autoFill="0" autoLine="0" autoPict="0">
                <anchor moveWithCells="1">
                  <from>
                    <xdr:col>4</xdr:col>
                    <xdr:colOff>603250</xdr:colOff>
                    <xdr:row>26</xdr:row>
                    <xdr:rowOff>527050</xdr:rowOff>
                  </from>
                  <to>
                    <xdr:col>5</xdr:col>
                    <xdr:colOff>50800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1" name="Check Box 9">
              <controlPr defaultSize="0" autoFill="0" autoLine="0" autoPict="0">
                <anchor moveWithCells="1">
                  <from>
                    <xdr:col>4</xdr:col>
                    <xdr:colOff>603250</xdr:colOff>
                    <xdr:row>28</xdr:row>
                    <xdr:rowOff>469900</xdr:rowOff>
                  </from>
                  <to>
                    <xdr:col>5</xdr:col>
                    <xdr:colOff>50800</xdr:colOff>
                    <xdr:row>28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2" name="Check Box 10">
              <controlPr defaultSize="0" autoFill="0" autoLine="0" autoPict="0">
                <anchor moveWithCells="1">
                  <from>
                    <xdr:col>4</xdr:col>
                    <xdr:colOff>603250</xdr:colOff>
                    <xdr:row>29</xdr:row>
                    <xdr:rowOff>361950</xdr:rowOff>
                  </from>
                  <to>
                    <xdr:col>5</xdr:col>
                    <xdr:colOff>50800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3" name="Check Box 11">
              <controlPr defaultSize="0" autoFill="0" autoLine="0" autoPict="0">
                <anchor moveWithCells="1">
                  <from>
                    <xdr:col>4</xdr:col>
                    <xdr:colOff>603250</xdr:colOff>
                    <xdr:row>32</xdr:row>
                    <xdr:rowOff>514350</xdr:rowOff>
                  </from>
                  <to>
                    <xdr:col>5</xdr:col>
                    <xdr:colOff>50800</xdr:colOff>
                    <xdr:row>32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4" name="Check Box 12">
              <controlPr defaultSize="0" autoFill="0" autoLine="0" autoPict="0">
                <anchor moveWithCells="1">
                  <from>
                    <xdr:col>4</xdr:col>
                    <xdr:colOff>590550</xdr:colOff>
                    <xdr:row>33</xdr:row>
                    <xdr:rowOff>527050</xdr:rowOff>
                  </from>
                  <to>
                    <xdr:col>5</xdr:col>
                    <xdr:colOff>38100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5" name="Check Box 13">
              <controlPr defaultSize="0" autoFill="0" autoLine="0" autoPict="0">
                <anchor moveWithCells="1">
                  <from>
                    <xdr:col>4</xdr:col>
                    <xdr:colOff>590550</xdr:colOff>
                    <xdr:row>34</xdr:row>
                    <xdr:rowOff>393700</xdr:rowOff>
                  </from>
                  <to>
                    <xdr:col>5</xdr:col>
                    <xdr:colOff>38100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6" name="Check Box 15">
              <controlPr defaultSize="0" autoFill="0" autoLine="0" autoPict="0">
                <anchor moveWithCells="1">
                  <from>
                    <xdr:col>6</xdr:col>
                    <xdr:colOff>641350</xdr:colOff>
                    <xdr:row>26</xdr:row>
                    <xdr:rowOff>533400</xdr:rowOff>
                  </from>
                  <to>
                    <xdr:col>7</xdr:col>
                    <xdr:colOff>171450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7" name="Check Box 16">
              <controlPr defaultSize="0" autoFill="0" autoLine="0" autoPict="0">
                <anchor moveWithCells="1">
                  <from>
                    <xdr:col>6</xdr:col>
                    <xdr:colOff>641350</xdr:colOff>
                    <xdr:row>28</xdr:row>
                    <xdr:rowOff>469900</xdr:rowOff>
                  </from>
                  <to>
                    <xdr:col>7</xdr:col>
                    <xdr:colOff>171450</xdr:colOff>
                    <xdr:row>28</xdr:row>
                    <xdr:rowOff>717550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8" name="Check Box 17">
              <controlPr defaultSize="0" autoFill="0" autoLine="0" autoPict="0">
                <anchor moveWithCells="1">
                  <from>
                    <xdr:col>6</xdr:col>
                    <xdr:colOff>641350</xdr:colOff>
                    <xdr:row>29</xdr:row>
                    <xdr:rowOff>361950</xdr:rowOff>
                  </from>
                  <to>
                    <xdr:col>7</xdr:col>
                    <xdr:colOff>171450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9" name="Check Box 18">
              <controlPr defaultSize="0" autoFill="0" autoLine="0" autoPict="0">
                <anchor moveWithCells="1">
                  <from>
                    <xdr:col>6</xdr:col>
                    <xdr:colOff>641350</xdr:colOff>
                    <xdr:row>32</xdr:row>
                    <xdr:rowOff>514350</xdr:rowOff>
                  </from>
                  <to>
                    <xdr:col>7</xdr:col>
                    <xdr:colOff>171450</xdr:colOff>
                    <xdr:row>32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0" name="Check Box 19">
              <controlPr defaultSize="0" autoFill="0" autoLine="0" autoPict="0">
                <anchor moveWithCells="1">
                  <from>
                    <xdr:col>6</xdr:col>
                    <xdr:colOff>628650</xdr:colOff>
                    <xdr:row>33</xdr:row>
                    <xdr:rowOff>527050</xdr:rowOff>
                  </from>
                  <to>
                    <xdr:col>7</xdr:col>
                    <xdr:colOff>165100</xdr:colOff>
                    <xdr:row>33</xdr:row>
                    <xdr:rowOff>774700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1" name="Check Box 20">
              <controlPr defaultSize="0" autoFill="0" autoLine="0" autoPict="0">
                <anchor moveWithCells="1">
                  <from>
                    <xdr:col>6</xdr:col>
                    <xdr:colOff>628650</xdr:colOff>
                    <xdr:row>34</xdr:row>
                    <xdr:rowOff>393700</xdr:rowOff>
                  </from>
                  <to>
                    <xdr:col>7</xdr:col>
                    <xdr:colOff>165100</xdr:colOff>
                    <xdr:row>34</xdr:row>
                    <xdr:rowOff>641350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2" name="Check Box 22">
              <controlPr defaultSize="0" autoFill="0" autoLine="0" autoPict="0">
                <anchor moveWithCells="1">
                  <from>
                    <xdr:col>1</xdr:col>
                    <xdr:colOff>666750</xdr:colOff>
                    <xdr:row>30</xdr:row>
                    <xdr:rowOff>317500</xdr:rowOff>
                  </from>
                  <to>
                    <xdr:col>2</xdr:col>
                    <xdr:colOff>203200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3" name="Check Box 23">
              <controlPr defaultSize="0" autoFill="0" autoLine="0" autoPict="0">
                <anchor moveWithCells="1">
                  <from>
                    <xdr:col>4</xdr:col>
                    <xdr:colOff>603250</xdr:colOff>
                    <xdr:row>30</xdr:row>
                    <xdr:rowOff>317500</xdr:rowOff>
                  </from>
                  <to>
                    <xdr:col>5</xdr:col>
                    <xdr:colOff>50800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4" name="Check Box 24">
              <controlPr defaultSize="0" autoFill="0" autoLine="0" autoPict="0">
                <anchor moveWithCells="1">
                  <from>
                    <xdr:col>6</xdr:col>
                    <xdr:colOff>641350</xdr:colOff>
                    <xdr:row>30</xdr:row>
                    <xdr:rowOff>317500</xdr:rowOff>
                  </from>
                  <to>
                    <xdr:col>7</xdr:col>
                    <xdr:colOff>171450</xdr:colOff>
                    <xdr:row>30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5" name="Check Box 28">
              <controlPr defaultSize="0" autoFill="0" autoLine="0" autoPict="0">
                <anchor moveWithCells="1">
                  <from>
                    <xdr:col>1</xdr:col>
                    <xdr:colOff>666750</xdr:colOff>
                    <xdr:row>31</xdr:row>
                    <xdr:rowOff>361950</xdr:rowOff>
                  </from>
                  <to>
                    <xdr:col>2</xdr:col>
                    <xdr:colOff>203200</xdr:colOff>
                    <xdr:row>32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6" name="Check Box 29">
              <controlPr defaultSize="0" autoFill="0" autoLine="0" autoPict="0">
                <anchor moveWithCells="1">
                  <from>
                    <xdr:col>4</xdr:col>
                    <xdr:colOff>603250</xdr:colOff>
                    <xdr:row>31</xdr:row>
                    <xdr:rowOff>361950</xdr:rowOff>
                  </from>
                  <to>
                    <xdr:col>5</xdr:col>
                    <xdr:colOff>50800</xdr:colOff>
                    <xdr:row>32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7" name="Check Box 30">
              <controlPr defaultSize="0" autoFill="0" autoLine="0" autoPict="0">
                <anchor moveWithCells="1">
                  <from>
                    <xdr:col>6</xdr:col>
                    <xdr:colOff>641350</xdr:colOff>
                    <xdr:row>31</xdr:row>
                    <xdr:rowOff>361950</xdr:rowOff>
                  </from>
                  <to>
                    <xdr:col>7</xdr:col>
                    <xdr:colOff>171450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28" name="Check Box 34">
              <controlPr defaultSize="0" autoFill="0" autoLine="0" autoPict="0">
                <anchor moveWithCells="1">
                  <from>
                    <xdr:col>1</xdr:col>
                    <xdr:colOff>666750</xdr:colOff>
                    <xdr:row>27</xdr:row>
                    <xdr:rowOff>533400</xdr:rowOff>
                  </from>
                  <to>
                    <xdr:col>2</xdr:col>
                    <xdr:colOff>203200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29" name="Check Box 35">
              <controlPr defaultSize="0" autoFill="0" autoLine="0" autoPict="0">
                <anchor moveWithCells="1">
                  <from>
                    <xdr:col>4</xdr:col>
                    <xdr:colOff>603250</xdr:colOff>
                    <xdr:row>27</xdr:row>
                    <xdr:rowOff>527050</xdr:rowOff>
                  </from>
                  <to>
                    <xdr:col>5</xdr:col>
                    <xdr:colOff>50800</xdr:colOff>
                    <xdr:row>28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0" name="Check Box 36">
              <controlPr defaultSize="0" autoFill="0" autoLine="0" autoPict="0">
                <anchor moveWithCells="1">
                  <from>
                    <xdr:col>6</xdr:col>
                    <xdr:colOff>641350</xdr:colOff>
                    <xdr:row>27</xdr:row>
                    <xdr:rowOff>533400</xdr:rowOff>
                  </from>
                  <to>
                    <xdr:col>7</xdr:col>
                    <xdr:colOff>171450</xdr:colOff>
                    <xdr:row>28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L41"/>
  <sheetViews>
    <sheetView showGridLines="0" zoomScaleNormal="100" workbookViewId="0">
      <selection activeCell="N19" sqref="N19"/>
    </sheetView>
  </sheetViews>
  <sheetFormatPr baseColWidth="10" defaultColWidth="11.453125" defaultRowHeight="12.5" outlineLevelRow="1" x14ac:dyDescent="0.25"/>
  <cols>
    <col min="1" max="1" width="16.7265625" customWidth="1"/>
    <col min="4" max="4" width="1.81640625" customWidth="1"/>
    <col min="5" max="5" width="12.7265625" customWidth="1"/>
    <col min="9" max="9" width="6.6328125" customWidth="1"/>
    <col min="10" max="12" width="8.26953125" hidden="1" customWidth="1"/>
  </cols>
  <sheetData>
    <row r="6" spans="1:8" x14ac:dyDescent="0.25">
      <c r="A6" s="3"/>
      <c r="B6" s="60"/>
      <c r="C6" s="60"/>
      <c r="D6" s="60"/>
      <c r="E6" s="60"/>
      <c r="F6" s="60"/>
      <c r="G6" s="60"/>
      <c r="H6" s="61"/>
    </row>
    <row r="7" spans="1:8" x14ac:dyDescent="0.25">
      <c r="A7" s="4"/>
      <c r="H7" s="5"/>
    </row>
    <row r="8" spans="1:8" ht="15.5" x14ac:dyDescent="0.35">
      <c r="A8" s="6" t="s">
        <v>85</v>
      </c>
      <c r="H8" s="5"/>
    </row>
    <row r="9" spans="1:8" x14ac:dyDescent="0.25">
      <c r="A9" s="4"/>
      <c r="H9" s="5"/>
    </row>
    <row r="10" spans="1:8" x14ac:dyDescent="0.25">
      <c r="A10" s="7" t="s">
        <v>86</v>
      </c>
      <c r="B10" s="52"/>
      <c r="C10" s="53"/>
      <c r="E10" s="8" t="s">
        <v>87</v>
      </c>
      <c r="F10" s="52"/>
      <c r="G10" s="54"/>
      <c r="H10" s="53"/>
    </row>
    <row r="11" spans="1:8" x14ac:dyDescent="0.25">
      <c r="A11" s="7"/>
      <c r="E11" s="8"/>
      <c r="H11" s="5"/>
    </row>
    <row r="12" spans="1:8" x14ac:dyDescent="0.25">
      <c r="A12" s="7" t="s">
        <v>88</v>
      </c>
      <c r="B12" s="52"/>
      <c r="C12" s="53"/>
      <c r="E12" s="8" t="s">
        <v>89</v>
      </c>
      <c r="F12" s="52"/>
      <c r="G12" s="54"/>
      <c r="H12" s="53"/>
    </row>
    <row r="13" spans="1:8" x14ac:dyDescent="0.25">
      <c r="A13" s="9"/>
      <c r="B13" s="2"/>
      <c r="C13" s="2"/>
      <c r="D13" s="2"/>
      <c r="E13" s="2"/>
      <c r="F13" s="2"/>
      <c r="G13" s="2"/>
      <c r="H13" s="10"/>
    </row>
    <row r="14" spans="1:8" x14ac:dyDescent="0.25">
      <c r="A14" s="4"/>
      <c r="H14" s="5"/>
    </row>
    <row r="15" spans="1:8" ht="14.25" customHeight="1" x14ac:dyDescent="0.3">
      <c r="A15" s="62" t="s">
        <v>90</v>
      </c>
      <c r="B15" s="63"/>
      <c r="H15" s="5"/>
    </row>
    <row r="16" spans="1:8" x14ac:dyDescent="0.25">
      <c r="A16" s="4"/>
      <c r="H16" s="5"/>
    </row>
    <row r="17" spans="1:12" x14ac:dyDescent="0.25">
      <c r="A17" s="7" t="s">
        <v>91</v>
      </c>
      <c r="B17" s="52"/>
      <c r="C17" s="53"/>
      <c r="E17" s="8" t="s">
        <v>92</v>
      </c>
      <c r="F17" s="52"/>
      <c r="G17" s="54"/>
      <c r="H17" s="53"/>
    </row>
    <row r="18" spans="1:12" x14ac:dyDescent="0.25">
      <c r="A18" s="9"/>
      <c r="B18" s="2"/>
      <c r="C18" s="2"/>
      <c r="D18" s="2"/>
      <c r="E18" s="2"/>
      <c r="F18" s="2"/>
      <c r="G18" s="2"/>
      <c r="H18" s="10"/>
    </row>
    <row r="19" spans="1:12" outlineLevel="1" x14ac:dyDescent="0.25">
      <c r="A19" s="11"/>
      <c r="B19" s="12"/>
      <c r="C19" s="12"/>
      <c r="D19" s="12"/>
      <c r="E19" s="12"/>
      <c r="F19" s="12"/>
      <c r="G19" s="12"/>
      <c r="H19" s="13"/>
    </row>
    <row r="20" spans="1:12" ht="13" outlineLevel="1" x14ac:dyDescent="0.3">
      <c r="A20" s="14" t="s">
        <v>93</v>
      </c>
      <c r="H20" s="5"/>
    </row>
    <row r="21" spans="1:12" outlineLevel="1" x14ac:dyDescent="0.25">
      <c r="A21" s="4"/>
      <c r="H21" s="5"/>
    </row>
    <row r="22" spans="1:12" outlineLevel="1" x14ac:dyDescent="0.25">
      <c r="A22" s="4" t="s">
        <v>94</v>
      </c>
      <c r="B22" s="52"/>
      <c r="C22" s="53"/>
      <c r="E22" t="s">
        <v>95</v>
      </c>
      <c r="F22" s="52"/>
      <c r="G22" s="54"/>
      <c r="H22" s="53"/>
    </row>
    <row r="23" spans="1:12" outlineLevel="1" x14ac:dyDescent="0.25">
      <c r="A23" s="4"/>
      <c r="H23" s="5"/>
    </row>
    <row r="24" spans="1:12" outlineLevel="1" x14ac:dyDescent="0.25">
      <c r="A24" s="4" t="s">
        <v>96</v>
      </c>
      <c r="B24" s="52"/>
      <c r="C24" s="53"/>
      <c r="H24" s="5"/>
    </row>
    <row r="25" spans="1:12" outlineLevel="1" x14ac:dyDescent="0.25">
      <c r="A25" s="9"/>
      <c r="B25" s="2"/>
      <c r="C25" s="2"/>
      <c r="D25" s="2"/>
      <c r="E25" s="2"/>
      <c r="F25" s="2"/>
      <c r="G25" s="2"/>
      <c r="H25" s="10"/>
    </row>
    <row r="26" spans="1:12" x14ac:dyDescent="0.25">
      <c r="J26" t="s">
        <v>22</v>
      </c>
    </row>
    <row r="27" spans="1:12" ht="13" x14ac:dyDescent="0.3">
      <c r="A27" s="15"/>
      <c r="B27" s="55" t="s">
        <v>97</v>
      </c>
      <c r="C27" s="55"/>
      <c r="D27" s="56" t="s">
        <v>98</v>
      </c>
      <c r="E27" s="56"/>
      <c r="F27" s="56"/>
      <c r="G27" s="64" t="s">
        <v>99</v>
      </c>
      <c r="H27" s="64"/>
      <c r="J27" t="s">
        <v>100</v>
      </c>
      <c r="K27" t="s">
        <v>101</v>
      </c>
      <c r="L27" t="s">
        <v>25</v>
      </c>
    </row>
    <row r="28" spans="1:12" ht="45" customHeight="1" x14ac:dyDescent="0.25">
      <c r="A28" s="16" t="s">
        <v>102</v>
      </c>
      <c r="B28" s="65" t="s">
        <v>103</v>
      </c>
      <c r="C28" s="66"/>
      <c r="D28" s="59" t="s">
        <v>104</v>
      </c>
      <c r="E28" s="58"/>
      <c r="F28" s="58"/>
      <c r="G28" s="57" t="s">
        <v>105</v>
      </c>
      <c r="H28" s="57"/>
      <c r="J28" t="b">
        <v>0</v>
      </c>
      <c r="K28" t="b">
        <v>0</v>
      </c>
      <c r="L28" t="b">
        <v>0</v>
      </c>
    </row>
    <row r="29" spans="1:12" ht="58.5" customHeight="1" x14ac:dyDescent="0.25">
      <c r="A29" s="16" t="s">
        <v>106</v>
      </c>
      <c r="B29" s="59" t="s">
        <v>107</v>
      </c>
      <c r="C29" s="58"/>
      <c r="D29" s="59" t="s">
        <v>108</v>
      </c>
      <c r="E29" s="58"/>
      <c r="F29" s="58"/>
      <c r="G29" s="57" t="s">
        <v>109</v>
      </c>
      <c r="H29" s="57"/>
      <c r="J29" t="b">
        <v>0</v>
      </c>
      <c r="K29" t="b">
        <v>0</v>
      </c>
      <c r="L29" t="b">
        <v>0</v>
      </c>
    </row>
    <row r="30" spans="1:12" ht="57.75" customHeight="1" x14ac:dyDescent="0.25">
      <c r="A30" s="17" t="s">
        <v>110</v>
      </c>
      <c r="B30" s="59" t="s">
        <v>111</v>
      </c>
      <c r="C30" s="58"/>
      <c r="D30" s="59" t="s">
        <v>112</v>
      </c>
      <c r="E30" s="58"/>
      <c r="F30" s="58"/>
      <c r="G30" s="65" t="s">
        <v>113</v>
      </c>
      <c r="H30" s="66"/>
      <c r="J30" t="b">
        <v>0</v>
      </c>
      <c r="K30" t="b">
        <v>0</v>
      </c>
      <c r="L30" t="b">
        <v>0</v>
      </c>
    </row>
    <row r="31" spans="1:12" ht="94.5" customHeight="1" x14ac:dyDescent="0.25">
      <c r="A31" s="16" t="s">
        <v>114</v>
      </c>
      <c r="B31" s="59" t="s">
        <v>115</v>
      </c>
      <c r="C31" s="58"/>
      <c r="D31" s="59" t="s">
        <v>116</v>
      </c>
      <c r="E31" s="58"/>
      <c r="F31" s="58"/>
      <c r="G31" s="59" t="s">
        <v>117</v>
      </c>
      <c r="H31" s="58"/>
      <c r="J31" t="b">
        <v>0</v>
      </c>
      <c r="K31" t="b">
        <v>0</v>
      </c>
      <c r="L31" t="b">
        <v>0</v>
      </c>
    </row>
    <row r="32" spans="1:12" ht="45" customHeight="1" x14ac:dyDescent="0.25">
      <c r="A32" s="16" t="s">
        <v>118</v>
      </c>
      <c r="B32" s="59" t="s">
        <v>119</v>
      </c>
      <c r="C32" s="58"/>
      <c r="D32" s="59" t="s">
        <v>120</v>
      </c>
      <c r="E32" s="58"/>
      <c r="F32" s="58"/>
      <c r="G32" s="57" t="s">
        <v>121</v>
      </c>
      <c r="H32" s="57"/>
      <c r="J32" t="b">
        <v>0</v>
      </c>
      <c r="K32" t="b">
        <v>0</v>
      </c>
      <c r="L32" t="b">
        <v>0</v>
      </c>
    </row>
    <row r="33" spans="1:12" ht="63.75" customHeight="1" x14ac:dyDescent="0.25">
      <c r="A33" s="16" t="s">
        <v>122</v>
      </c>
      <c r="B33" s="59" t="s">
        <v>123</v>
      </c>
      <c r="C33" s="58"/>
      <c r="D33" s="59" t="s">
        <v>124</v>
      </c>
      <c r="E33" s="58"/>
      <c r="F33" s="58"/>
      <c r="G33" s="59" t="s">
        <v>125</v>
      </c>
      <c r="H33" s="58"/>
      <c r="J33" t="b">
        <v>0</v>
      </c>
      <c r="K33" t="b">
        <v>0</v>
      </c>
      <c r="L33" t="b">
        <v>0</v>
      </c>
    </row>
    <row r="34" spans="1:12" ht="45" customHeight="1" x14ac:dyDescent="0.25">
      <c r="A34" s="16" t="s">
        <v>126</v>
      </c>
      <c r="B34" s="57" t="s">
        <v>127</v>
      </c>
      <c r="C34" s="58"/>
      <c r="D34" s="59" t="s">
        <v>128</v>
      </c>
      <c r="E34" s="58"/>
      <c r="F34" s="58"/>
      <c r="G34" s="59" t="s">
        <v>129</v>
      </c>
      <c r="H34" s="58"/>
      <c r="J34" t="b">
        <v>0</v>
      </c>
      <c r="K34" t="b">
        <v>0</v>
      </c>
      <c r="L34" t="b">
        <v>0</v>
      </c>
    </row>
    <row r="37" spans="1:12" ht="13" hidden="1" x14ac:dyDescent="0.25">
      <c r="A37" s="16" t="s">
        <v>130</v>
      </c>
      <c r="B37" s="98" t="str">
        <f>IF(AND(J37&lt;&gt;0,K37=0,L37=0),"OK","")</f>
        <v/>
      </c>
      <c r="C37" s="98"/>
      <c r="D37" s="99" t="str">
        <f>IF(AND(L37=0,K37&lt;&gt;0),"Conditionally OK","")</f>
        <v/>
      </c>
      <c r="E37" s="99"/>
      <c r="F37" s="99"/>
      <c r="G37" s="98" t="str">
        <f>IF(L37&lt;&gt;0,"Not OK","")</f>
        <v/>
      </c>
      <c r="H37" s="98"/>
      <c r="J37">
        <f>COUNTIF(J28:J34,TRUE)</f>
        <v>0</v>
      </c>
      <c r="K37">
        <f>COUNTIF(K28:K34,TRUE)</f>
        <v>0</v>
      </c>
      <c r="L37">
        <f>COUNTIF(L28:L34,TRUE)</f>
        <v>0</v>
      </c>
    </row>
    <row r="38" spans="1:12" s="23" customFormat="1" ht="13" x14ac:dyDescent="0.3">
      <c r="A38" s="67" t="s">
        <v>130</v>
      </c>
      <c r="B38" s="67"/>
      <c r="C38" s="67"/>
      <c r="E38" s="72" t="str">
        <f>IF(K40=0,"",IF(B37="OK",B37,IF(D37="Conditionally OK",D37,IF(G37="Not OK",G37))))</f>
        <v/>
      </c>
      <c r="F38" s="73"/>
    </row>
    <row r="40" spans="1:12" x14ac:dyDescent="0.25">
      <c r="A40" s="2"/>
      <c r="B40" s="2"/>
      <c r="K40" s="23">
        <f>IF(AND(J37=0,K37=0,L37=0),0,1)</f>
        <v>0</v>
      </c>
    </row>
    <row r="41" spans="1:12" x14ac:dyDescent="0.25">
      <c r="A41" s="46" t="s">
        <v>131</v>
      </c>
      <c r="B41" s="47"/>
      <c r="C41" s="97" t="s">
        <v>132</v>
      </c>
      <c r="D41" s="97"/>
      <c r="E41" s="97"/>
      <c r="F41" s="51"/>
      <c r="G41" s="51"/>
      <c r="H41" s="51"/>
    </row>
  </sheetData>
  <mergeCells count="42">
    <mergeCell ref="A38:C38"/>
    <mergeCell ref="E38:F38"/>
    <mergeCell ref="C41:E41"/>
    <mergeCell ref="F41:H41"/>
    <mergeCell ref="B34:C34"/>
    <mergeCell ref="D34:F34"/>
    <mergeCell ref="G34:H34"/>
    <mergeCell ref="B37:C37"/>
    <mergeCell ref="D37:F37"/>
    <mergeCell ref="G37:H37"/>
    <mergeCell ref="B32:C32"/>
    <mergeCell ref="D32:F32"/>
    <mergeCell ref="G32:H32"/>
    <mergeCell ref="B33:C33"/>
    <mergeCell ref="D33:F33"/>
    <mergeCell ref="G33:H33"/>
    <mergeCell ref="B30:C30"/>
    <mergeCell ref="D30:F30"/>
    <mergeCell ref="G30:H30"/>
    <mergeCell ref="B31:C31"/>
    <mergeCell ref="D31:F31"/>
    <mergeCell ref="G31:H31"/>
    <mergeCell ref="B28:C28"/>
    <mergeCell ref="D28:F28"/>
    <mergeCell ref="G28:H28"/>
    <mergeCell ref="B29:C29"/>
    <mergeCell ref="D29:F29"/>
    <mergeCell ref="G29:H29"/>
    <mergeCell ref="B27:C27"/>
    <mergeCell ref="D27:F27"/>
    <mergeCell ref="G27:H27"/>
    <mergeCell ref="B6:H6"/>
    <mergeCell ref="B10:C10"/>
    <mergeCell ref="F10:H10"/>
    <mergeCell ref="B12:C12"/>
    <mergeCell ref="F12:H12"/>
    <mergeCell ref="A15:B15"/>
    <mergeCell ref="B17:C17"/>
    <mergeCell ref="F17:H17"/>
    <mergeCell ref="B22:C22"/>
    <mergeCell ref="F22:H22"/>
    <mergeCell ref="B24:C24"/>
  </mergeCells>
  <conditionalFormatting sqref="E38">
    <cfRule type="expression" dxfId="13" priority="5" stopIfTrue="1">
      <formula>$E$38="n.i.O."</formula>
    </cfRule>
    <cfRule type="expression" dxfId="12" priority="6" stopIfTrue="1">
      <formula>$E$38="bedingt i.O."</formula>
    </cfRule>
    <cfRule type="expression" dxfId="11" priority="7" stopIfTrue="1">
      <formula>$E$38="i.O."</formula>
    </cfRule>
  </conditionalFormatting>
  <conditionalFormatting sqref="E38:F38">
    <cfRule type="containsText" dxfId="10" priority="1" operator="containsText" text="Not OK">
      <formula>NOT(ISERROR(SEARCH("Not OK",E38)))</formula>
    </cfRule>
    <cfRule type="containsText" dxfId="9" priority="2" stopIfTrue="1" operator="containsText" text="NOK">
      <formula>NOT(ISERROR(SEARCH("NOK",E38)))</formula>
    </cfRule>
    <cfRule type="containsText" dxfId="8" priority="3" stopIfTrue="1" operator="containsText" text="Conditionally OK">
      <formula>NOT(ISERROR(SEARCH("Conditionally OK",E38)))</formula>
    </cfRule>
    <cfRule type="containsText" dxfId="7" priority="4" stopIfTrue="1" operator="containsText" text="OK">
      <formula>NOT(ISERROR(SEARCH("OK",E38)))</formula>
    </cfRule>
  </conditionalFormatting>
  <printOptions horizontalCentered="1"/>
  <pageMargins left="0.78740157480314965" right="0.39370078740157483" top="0.23622047244094491" bottom="0.39370078740157483" header="0.35433070866141736" footer="0.31496062992125984"/>
  <pageSetup paperSize="9" scale="94" orientation="portrait" r:id="rId1"/>
  <headerFooter alignWithMargins="0">
    <oddFooter>&amp;L&amp;8VDA  2012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</xdr:col>
                    <xdr:colOff>666750</xdr:colOff>
                    <xdr:row>27</xdr:row>
                    <xdr:rowOff>323850</xdr:rowOff>
                  </from>
                  <to>
                    <xdr:col>2</xdr:col>
                    <xdr:colOff>203200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</xdr:col>
                    <xdr:colOff>666750</xdr:colOff>
                    <xdr:row>28</xdr:row>
                    <xdr:rowOff>527050</xdr:rowOff>
                  </from>
                  <to>
                    <xdr:col>2</xdr:col>
                    <xdr:colOff>203200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</xdr:col>
                    <xdr:colOff>666750</xdr:colOff>
                    <xdr:row>29</xdr:row>
                    <xdr:rowOff>361950</xdr:rowOff>
                  </from>
                  <to>
                    <xdr:col>2</xdr:col>
                    <xdr:colOff>203200</xdr:colOff>
                    <xdr:row>29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</xdr:col>
                    <xdr:colOff>666750</xdr:colOff>
                    <xdr:row>30</xdr:row>
                    <xdr:rowOff>933450</xdr:rowOff>
                  </from>
                  <to>
                    <xdr:col>2</xdr:col>
                    <xdr:colOff>203200</xdr:colOff>
                    <xdr:row>30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</xdr:col>
                    <xdr:colOff>666750</xdr:colOff>
                    <xdr:row>31</xdr:row>
                    <xdr:rowOff>285750</xdr:rowOff>
                  </from>
                  <to>
                    <xdr:col>2</xdr:col>
                    <xdr:colOff>203200</xdr:colOff>
                    <xdr:row>31</xdr:row>
                    <xdr:rowOff>546100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</xdr:col>
                    <xdr:colOff>666750</xdr:colOff>
                    <xdr:row>32</xdr:row>
                    <xdr:rowOff>552450</xdr:rowOff>
                  </from>
                  <to>
                    <xdr:col>2</xdr:col>
                    <xdr:colOff>203200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</xdr:col>
                    <xdr:colOff>666750</xdr:colOff>
                    <xdr:row>33</xdr:row>
                    <xdr:rowOff>298450</xdr:rowOff>
                  </from>
                  <to>
                    <xdr:col>2</xdr:col>
                    <xdr:colOff>203200</xdr:colOff>
                    <xdr:row>33</xdr:row>
                    <xdr:rowOff>546100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4</xdr:col>
                    <xdr:colOff>603250</xdr:colOff>
                    <xdr:row>27</xdr:row>
                    <xdr:rowOff>317500</xdr:rowOff>
                  </from>
                  <to>
                    <xdr:col>5</xdr:col>
                    <xdr:colOff>50800</xdr:colOff>
                    <xdr:row>27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4</xdr:col>
                    <xdr:colOff>603250</xdr:colOff>
                    <xdr:row>28</xdr:row>
                    <xdr:rowOff>527050</xdr:rowOff>
                  </from>
                  <to>
                    <xdr:col>5</xdr:col>
                    <xdr:colOff>50800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4</xdr:col>
                    <xdr:colOff>603250</xdr:colOff>
                    <xdr:row>29</xdr:row>
                    <xdr:rowOff>361950</xdr:rowOff>
                  </from>
                  <to>
                    <xdr:col>5</xdr:col>
                    <xdr:colOff>50800</xdr:colOff>
                    <xdr:row>29</xdr:row>
                    <xdr:rowOff>622300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4</xdr:col>
                    <xdr:colOff>603250</xdr:colOff>
                    <xdr:row>30</xdr:row>
                    <xdr:rowOff>933450</xdr:rowOff>
                  </from>
                  <to>
                    <xdr:col>5</xdr:col>
                    <xdr:colOff>50800</xdr:colOff>
                    <xdr:row>30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4</xdr:col>
                    <xdr:colOff>590550</xdr:colOff>
                    <xdr:row>31</xdr:row>
                    <xdr:rowOff>285750</xdr:rowOff>
                  </from>
                  <to>
                    <xdr:col>5</xdr:col>
                    <xdr:colOff>38100</xdr:colOff>
                    <xdr:row>31</xdr:row>
                    <xdr:rowOff>546100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4</xdr:col>
                    <xdr:colOff>590550</xdr:colOff>
                    <xdr:row>32</xdr:row>
                    <xdr:rowOff>552450</xdr:rowOff>
                  </from>
                  <to>
                    <xdr:col>5</xdr:col>
                    <xdr:colOff>38100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4</xdr:col>
                    <xdr:colOff>590550</xdr:colOff>
                    <xdr:row>33</xdr:row>
                    <xdr:rowOff>298450</xdr:rowOff>
                  </from>
                  <to>
                    <xdr:col>5</xdr:col>
                    <xdr:colOff>38100</xdr:colOff>
                    <xdr:row>33</xdr:row>
                    <xdr:rowOff>546100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6</xdr:col>
                    <xdr:colOff>641350</xdr:colOff>
                    <xdr:row>27</xdr:row>
                    <xdr:rowOff>323850</xdr:rowOff>
                  </from>
                  <to>
                    <xdr:col>7</xdr:col>
                    <xdr:colOff>171450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6</xdr:col>
                    <xdr:colOff>641350</xdr:colOff>
                    <xdr:row>28</xdr:row>
                    <xdr:rowOff>527050</xdr:rowOff>
                  </from>
                  <to>
                    <xdr:col>7</xdr:col>
                    <xdr:colOff>171450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6</xdr:col>
                    <xdr:colOff>641350</xdr:colOff>
                    <xdr:row>29</xdr:row>
                    <xdr:rowOff>361950</xdr:rowOff>
                  </from>
                  <to>
                    <xdr:col>7</xdr:col>
                    <xdr:colOff>171450</xdr:colOff>
                    <xdr:row>29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6</xdr:col>
                    <xdr:colOff>641350</xdr:colOff>
                    <xdr:row>30</xdr:row>
                    <xdr:rowOff>933450</xdr:rowOff>
                  </from>
                  <to>
                    <xdr:col>7</xdr:col>
                    <xdr:colOff>171450</xdr:colOff>
                    <xdr:row>30</xdr:row>
                    <xdr:rowOff>1181100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6</xdr:col>
                    <xdr:colOff>628650</xdr:colOff>
                    <xdr:row>31</xdr:row>
                    <xdr:rowOff>285750</xdr:rowOff>
                  </from>
                  <to>
                    <xdr:col>7</xdr:col>
                    <xdr:colOff>165100</xdr:colOff>
                    <xdr:row>31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6</xdr:col>
                    <xdr:colOff>628650</xdr:colOff>
                    <xdr:row>32</xdr:row>
                    <xdr:rowOff>552450</xdr:rowOff>
                  </from>
                  <to>
                    <xdr:col>7</xdr:col>
                    <xdr:colOff>165100</xdr:colOff>
                    <xdr:row>32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6</xdr:col>
                    <xdr:colOff>628650</xdr:colOff>
                    <xdr:row>33</xdr:row>
                    <xdr:rowOff>298450</xdr:rowOff>
                  </from>
                  <to>
                    <xdr:col>7</xdr:col>
                    <xdr:colOff>165100</xdr:colOff>
                    <xdr:row>33</xdr:row>
                    <xdr:rowOff>546100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L49"/>
  <sheetViews>
    <sheetView showGridLines="0" zoomScaleNormal="100" workbookViewId="0">
      <selection activeCell="I1" sqref="I1"/>
    </sheetView>
  </sheetViews>
  <sheetFormatPr baseColWidth="10" defaultColWidth="9.1796875" defaultRowHeight="12.5" outlineLevelRow="1" x14ac:dyDescent="0.25"/>
  <cols>
    <col min="1" max="1" width="16.7265625" style="23" customWidth="1"/>
    <col min="2" max="3" width="9.1796875" style="23" customWidth="1"/>
    <col min="4" max="4" width="1.81640625" style="23" customWidth="1"/>
    <col min="5" max="5" width="12.7265625" style="23" customWidth="1"/>
    <col min="6" max="7" width="9.1796875" style="23" customWidth="1"/>
    <col min="8" max="8" width="12" style="23" customWidth="1"/>
    <col min="9" max="9" width="9.1796875" style="23" customWidth="1"/>
    <col min="10" max="12" width="8.26953125" style="23" hidden="1" customWidth="1"/>
    <col min="13" max="16384" width="9.1796875" style="23"/>
  </cols>
  <sheetData>
    <row r="5" spans="1:8" x14ac:dyDescent="0.25">
      <c r="A5" s="22"/>
      <c r="B5" s="93"/>
      <c r="C5" s="93"/>
      <c r="D5" s="93"/>
      <c r="E5" s="93"/>
      <c r="F5" s="93"/>
      <c r="G5" s="93"/>
      <c r="H5" s="94"/>
    </row>
    <row r="6" spans="1:8" x14ac:dyDescent="0.25">
      <c r="A6" s="24"/>
      <c r="H6" s="25"/>
    </row>
    <row r="7" spans="1:8" ht="15.5" x14ac:dyDescent="0.35">
      <c r="A7" s="26" t="s">
        <v>133</v>
      </c>
      <c r="H7" s="25"/>
    </row>
    <row r="8" spans="1:8" x14ac:dyDescent="0.25">
      <c r="A8" s="24"/>
      <c r="H8" s="25"/>
    </row>
    <row r="9" spans="1:8" x14ac:dyDescent="0.25">
      <c r="A9" s="27" t="s">
        <v>86</v>
      </c>
      <c r="B9" s="89"/>
      <c r="C9" s="90"/>
      <c r="E9" s="28" t="s">
        <v>87</v>
      </c>
      <c r="F9" s="89"/>
      <c r="G9" s="91"/>
      <c r="H9" s="90"/>
    </row>
    <row r="10" spans="1:8" x14ac:dyDescent="0.25">
      <c r="A10" s="27"/>
      <c r="E10" s="28"/>
      <c r="H10" s="25"/>
    </row>
    <row r="11" spans="1:8" x14ac:dyDescent="0.25">
      <c r="A11" s="27" t="s">
        <v>88</v>
      </c>
      <c r="B11" s="89"/>
      <c r="C11" s="90"/>
      <c r="E11" s="28" t="s">
        <v>89</v>
      </c>
      <c r="F11" s="89"/>
      <c r="G11" s="91"/>
      <c r="H11" s="90"/>
    </row>
    <row r="12" spans="1:8" x14ac:dyDescent="0.25">
      <c r="A12" s="29"/>
      <c r="B12" s="30"/>
      <c r="C12" s="30"/>
      <c r="D12" s="30"/>
      <c r="E12" s="30"/>
      <c r="F12" s="30"/>
      <c r="G12" s="30"/>
      <c r="H12" s="31"/>
    </row>
    <row r="13" spans="1:8" x14ac:dyDescent="0.25">
      <c r="A13" s="24"/>
      <c r="H13" s="25"/>
    </row>
    <row r="14" spans="1:8" ht="14.25" customHeight="1" x14ac:dyDescent="0.3">
      <c r="A14" s="95" t="s">
        <v>90</v>
      </c>
      <c r="B14" s="96"/>
      <c r="H14" s="25"/>
    </row>
    <row r="15" spans="1:8" x14ac:dyDescent="0.25">
      <c r="A15" s="24"/>
      <c r="H15" s="25"/>
    </row>
    <row r="16" spans="1:8" x14ac:dyDescent="0.25">
      <c r="A16" s="27" t="s">
        <v>91</v>
      </c>
      <c r="B16" s="89"/>
      <c r="C16" s="90"/>
      <c r="E16" s="28" t="s">
        <v>92</v>
      </c>
      <c r="F16" s="89"/>
      <c r="G16" s="91"/>
      <c r="H16" s="90"/>
    </row>
    <row r="17" spans="1:12" x14ac:dyDescent="0.25">
      <c r="A17" s="29"/>
      <c r="B17" s="30"/>
      <c r="C17" s="30"/>
      <c r="D17" s="30"/>
      <c r="E17" s="30"/>
      <c r="F17" s="30"/>
      <c r="G17" s="30"/>
      <c r="H17" s="31"/>
    </row>
    <row r="18" spans="1:12" outlineLevel="1" x14ac:dyDescent="0.25">
      <c r="A18" s="32"/>
      <c r="B18" s="33"/>
      <c r="C18" s="33"/>
      <c r="D18" s="33"/>
      <c r="E18" s="33"/>
      <c r="F18" s="33"/>
      <c r="G18" s="33"/>
      <c r="H18" s="34"/>
    </row>
    <row r="19" spans="1:12" ht="13" outlineLevel="1" x14ac:dyDescent="0.3">
      <c r="A19" s="38" t="s">
        <v>93</v>
      </c>
      <c r="B19" s="33"/>
      <c r="C19" s="33"/>
      <c r="D19" s="33"/>
      <c r="E19" s="33"/>
      <c r="F19" s="33"/>
      <c r="G19" s="33"/>
      <c r="H19" s="34"/>
    </row>
    <row r="20" spans="1:12" outlineLevel="1" x14ac:dyDescent="0.25">
      <c r="A20" s="24"/>
      <c r="H20" s="25"/>
    </row>
    <row r="21" spans="1:12" outlineLevel="1" x14ac:dyDescent="0.25">
      <c r="A21" s="24" t="s">
        <v>94</v>
      </c>
      <c r="B21" s="89"/>
      <c r="C21" s="90"/>
      <c r="E21" s="23" t="s">
        <v>134</v>
      </c>
      <c r="F21" s="89"/>
      <c r="G21" s="91"/>
      <c r="H21" s="90"/>
    </row>
    <row r="22" spans="1:12" outlineLevel="1" x14ac:dyDescent="0.25">
      <c r="A22" s="24"/>
      <c r="H22" s="25"/>
    </row>
    <row r="23" spans="1:12" outlineLevel="1" x14ac:dyDescent="0.25">
      <c r="A23" s="24" t="s">
        <v>96</v>
      </c>
      <c r="B23" s="89"/>
      <c r="C23" s="90"/>
      <c r="H23" s="25"/>
    </row>
    <row r="24" spans="1:12" outlineLevel="1" x14ac:dyDescent="0.25">
      <c r="A24" s="29"/>
      <c r="B24" s="30"/>
      <c r="C24" s="30"/>
      <c r="D24" s="30"/>
      <c r="E24" s="30"/>
      <c r="F24" s="30"/>
      <c r="G24" s="30"/>
      <c r="H24" s="31"/>
    </row>
    <row r="25" spans="1:12" x14ac:dyDescent="0.25">
      <c r="A25" s="24"/>
      <c r="H25" s="25"/>
      <c r="J25" s="23" t="s">
        <v>22</v>
      </c>
    </row>
    <row r="26" spans="1:12" ht="13" x14ac:dyDescent="0.3">
      <c r="A26" s="35"/>
      <c r="B26" s="87" t="s">
        <v>97</v>
      </c>
      <c r="C26" s="87"/>
      <c r="D26" s="88" t="s">
        <v>98</v>
      </c>
      <c r="E26" s="88"/>
      <c r="F26" s="88"/>
      <c r="G26" s="86" t="s">
        <v>99</v>
      </c>
      <c r="H26" s="86"/>
      <c r="J26" s="23" t="s">
        <v>100</v>
      </c>
      <c r="K26" s="23" t="s">
        <v>101</v>
      </c>
      <c r="L26" s="23" t="s">
        <v>25</v>
      </c>
    </row>
    <row r="27" spans="1:12" ht="67.5" customHeight="1" x14ac:dyDescent="0.25">
      <c r="A27" s="36" t="s">
        <v>135</v>
      </c>
      <c r="B27" s="78" t="s">
        <v>136</v>
      </c>
      <c r="C27" s="79"/>
      <c r="D27" s="78" t="s">
        <v>137</v>
      </c>
      <c r="E27" s="79"/>
      <c r="F27" s="79"/>
      <c r="G27" s="78" t="s">
        <v>138</v>
      </c>
      <c r="H27" s="85"/>
      <c r="J27" s="23" t="b">
        <v>0</v>
      </c>
      <c r="K27" s="23" t="b">
        <v>0</v>
      </c>
      <c r="L27" s="23" t="b">
        <v>0</v>
      </c>
    </row>
    <row r="28" spans="1:12" customFormat="1" ht="50.25" customHeight="1" x14ac:dyDescent="0.25">
      <c r="A28" s="16" t="s">
        <v>102</v>
      </c>
      <c r="B28" s="65" t="s">
        <v>139</v>
      </c>
      <c r="C28" s="66"/>
      <c r="D28" s="59" t="s">
        <v>140</v>
      </c>
      <c r="E28" s="58"/>
      <c r="F28" s="58"/>
      <c r="G28" s="57" t="s">
        <v>105</v>
      </c>
      <c r="H28" s="57"/>
      <c r="J28" t="b">
        <v>0</v>
      </c>
      <c r="K28" s="23" t="b">
        <v>0</v>
      </c>
      <c r="L28" s="23" t="b">
        <v>0</v>
      </c>
    </row>
    <row r="29" spans="1:12" ht="58.5" customHeight="1" x14ac:dyDescent="0.25">
      <c r="A29" s="36" t="s">
        <v>141</v>
      </c>
      <c r="B29" s="78" t="s">
        <v>142</v>
      </c>
      <c r="C29" s="79"/>
      <c r="D29" s="78" t="s">
        <v>143</v>
      </c>
      <c r="E29" s="79"/>
      <c r="F29" s="79"/>
      <c r="G29" s="78" t="s">
        <v>144</v>
      </c>
      <c r="H29" s="85"/>
      <c r="J29" s="23" t="b">
        <v>0</v>
      </c>
      <c r="K29" s="23" t="b">
        <v>0</v>
      </c>
      <c r="L29" s="23" t="b">
        <v>0</v>
      </c>
    </row>
    <row r="30" spans="1:12" ht="45" customHeight="1" x14ac:dyDescent="0.25">
      <c r="A30" s="82" t="s">
        <v>145</v>
      </c>
      <c r="B30" s="78" t="s">
        <v>146</v>
      </c>
      <c r="C30" s="79"/>
      <c r="D30" s="78" t="s">
        <v>147</v>
      </c>
      <c r="E30" s="79"/>
      <c r="F30" s="79"/>
      <c r="G30" s="76" t="s">
        <v>148</v>
      </c>
      <c r="H30" s="77"/>
      <c r="J30" s="23" t="b">
        <v>0</v>
      </c>
      <c r="K30" s="23" t="b">
        <v>0</v>
      </c>
      <c r="L30" s="23" t="b">
        <v>0</v>
      </c>
    </row>
    <row r="31" spans="1:12" ht="45" customHeight="1" x14ac:dyDescent="0.25">
      <c r="A31" s="83"/>
      <c r="B31" s="78" t="s">
        <v>149</v>
      </c>
      <c r="C31" s="79"/>
      <c r="D31" s="78" t="s">
        <v>150</v>
      </c>
      <c r="E31" s="79"/>
      <c r="F31" s="79"/>
      <c r="G31" s="76" t="s">
        <v>151</v>
      </c>
      <c r="H31" s="77"/>
      <c r="J31" s="23" t="b">
        <v>0</v>
      </c>
      <c r="K31" s="23" t="b">
        <v>0</v>
      </c>
      <c r="L31" s="23" t="b">
        <v>0</v>
      </c>
    </row>
    <row r="32" spans="1:12" ht="45" customHeight="1" x14ac:dyDescent="0.25">
      <c r="A32" s="84"/>
      <c r="B32" s="78" t="s">
        <v>152</v>
      </c>
      <c r="C32" s="79"/>
      <c r="D32" s="78" t="s">
        <v>153</v>
      </c>
      <c r="E32" s="79"/>
      <c r="F32" s="79"/>
      <c r="G32" s="76" t="s">
        <v>154</v>
      </c>
      <c r="H32" s="77"/>
      <c r="J32" s="23" t="b">
        <v>0</v>
      </c>
      <c r="K32" s="23" t="b">
        <v>0</v>
      </c>
      <c r="L32" s="23" t="b">
        <v>0</v>
      </c>
    </row>
    <row r="33" spans="1:12" ht="73.5" customHeight="1" x14ac:dyDescent="0.25">
      <c r="A33" s="37" t="s">
        <v>155</v>
      </c>
      <c r="B33" s="78" t="s">
        <v>156</v>
      </c>
      <c r="C33" s="79"/>
      <c r="D33" s="78" t="s">
        <v>157</v>
      </c>
      <c r="E33" s="79"/>
      <c r="F33" s="79"/>
      <c r="G33" s="78" t="s">
        <v>158</v>
      </c>
      <c r="H33" s="79"/>
      <c r="J33" s="23" t="b">
        <v>0</v>
      </c>
      <c r="K33" s="23" t="b">
        <v>0</v>
      </c>
      <c r="L33" s="23" t="b">
        <v>0</v>
      </c>
    </row>
    <row r="34" spans="1:12" ht="61.5" customHeight="1" x14ac:dyDescent="0.25">
      <c r="A34" s="36" t="s">
        <v>159</v>
      </c>
      <c r="B34" s="78" t="s">
        <v>160</v>
      </c>
      <c r="C34" s="79"/>
      <c r="D34" s="78" t="s">
        <v>161</v>
      </c>
      <c r="E34" s="79"/>
      <c r="F34" s="79"/>
      <c r="G34" s="78" t="s">
        <v>162</v>
      </c>
      <c r="H34" s="85"/>
      <c r="J34" s="23" t="b">
        <v>0</v>
      </c>
      <c r="K34" s="23" t="b">
        <v>0</v>
      </c>
      <c r="L34" s="23" t="b">
        <v>0</v>
      </c>
    </row>
    <row r="35" spans="1:12" ht="51" customHeight="1" x14ac:dyDescent="0.25">
      <c r="A35" s="36" t="s">
        <v>163</v>
      </c>
      <c r="B35" s="78" t="s">
        <v>164</v>
      </c>
      <c r="C35" s="79"/>
      <c r="D35" s="78" t="s">
        <v>165</v>
      </c>
      <c r="E35" s="79"/>
      <c r="F35" s="79"/>
      <c r="G35" s="78" t="s">
        <v>166</v>
      </c>
      <c r="H35" s="79"/>
      <c r="J35" s="23" t="b">
        <v>0</v>
      </c>
      <c r="K35" s="23" t="b">
        <v>0</v>
      </c>
      <c r="L35" s="23" t="b">
        <v>0</v>
      </c>
    </row>
    <row r="36" spans="1:12" ht="19.5" customHeight="1" x14ac:dyDescent="0.25"/>
    <row r="37" spans="1:12" ht="13" x14ac:dyDescent="0.3">
      <c r="A37" s="67" t="s">
        <v>130</v>
      </c>
      <c r="B37" s="67"/>
      <c r="C37" s="67"/>
      <c r="E37" s="72" t="str">
        <f>IF(K39=0,"",IF(B38="OK",B38,IF(D38="Conditionally OK",D38,IF(G38="Not OK",G38))))</f>
        <v/>
      </c>
      <c r="F37" s="73"/>
    </row>
    <row r="38" spans="1:12" ht="13" hidden="1" x14ac:dyDescent="0.25">
      <c r="A38" s="37" t="s">
        <v>20</v>
      </c>
      <c r="B38" s="101" t="str">
        <f>IF(AND(J38&lt;&gt;0,K38=0,L38=0),"OK","")</f>
        <v/>
      </c>
      <c r="C38" s="101"/>
      <c r="D38" s="99" t="str">
        <f>IF(AND(L38=0,K38&lt;&gt;0),"Conditionally OK","")</f>
        <v/>
      </c>
      <c r="E38" s="99"/>
      <c r="F38" s="99"/>
      <c r="G38" s="98" t="str">
        <f>IF(L38&lt;&gt;0,"Not OK","")</f>
        <v/>
      </c>
      <c r="H38" s="98"/>
      <c r="J38" s="23">
        <f>COUNTIF(J27:J35,TRUE)</f>
        <v>0</v>
      </c>
      <c r="K38" s="23">
        <f>COUNTIF(K27:K35,TRUE)</f>
        <v>0</v>
      </c>
      <c r="L38" s="23">
        <f>COUNTIF(L27:L35,TRUE)</f>
        <v>0</v>
      </c>
    </row>
    <row r="39" spans="1:12" ht="27.75" customHeight="1" x14ac:dyDescent="0.25">
      <c r="A39" s="43"/>
      <c r="B39" s="30"/>
      <c r="C39" s="30"/>
      <c r="D39" s="42"/>
      <c r="E39" s="30"/>
      <c r="F39" s="42"/>
      <c r="G39" s="42"/>
      <c r="H39" s="30"/>
      <c r="K39" s="23">
        <f>IF(AND(J38=0,K38=0,L38=0),0,1)</f>
        <v>0</v>
      </c>
    </row>
    <row r="40" spans="1:12" x14ac:dyDescent="0.25">
      <c r="A40" s="48" t="s">
        <v>131</v>
      </c>
      <c r="B40" s="49"/>
      <c r="C40" s="100" t="s">
        <v>132</v>
      </c>
      <c r="D40" s="100"/>
      <c r="E40" s="100"/>
      <c r="F40" s="75"/>
      <c r="G40" s="75"/>
      <c r="H40" s="75"/>
    </row>
    <row r="49" spans="2:2" x14ac:dyDescent="0.25">
      <c r="B49" s="44"/>
    </row>
  </sheetData>
  <mergeCells count="49">
    <mergeCell ref="B33:C33"/>
    <mergeCell ref="D33:F33"/>
    <mergeCell ref="G33:H33"/>
    <mergeCell ref="C40:E40"/>
    <mergeCell ref="F40:H40"/>
    <mergeCell ref="B34:C34"/>
    <mergeCell ref="D34:F34"/>
    <mergeCell ref="G34:H34"/>
    <mergeCell ref="B35:C35"/>
    <mergeCell ref="D35:F35"/>
    <mergeCell ref="G35:H35"/>
    <mergeCell ref="A37:C37"/>
    <mergeCell ref="E37:F37"/>
    <mergeCell ref="B38:C38"/>
    <mergeCell ref="D38:F38"/>
    <mergeCell ref="G38:H38"/>
    <mergeCell ref="B29:C29"/>
    <mergeCell ref="D29:F29"/>
    <mergeCell ref="G29:H29"/>
    <mergeCell ref="A30:A32"/>
    <mergeCell ref="B30:C30"/>
    <mergeCell ref="D30:F30"/>
    <mergeCell ref="G30:H30"/>
    <mergeCell ref="B31:C31"/>
    <mergeCell ref="D31:F31"/>
    <mergeCell ref="G31:H31"/>
    <mergeCell ref="B32:C32"/>
    <mergeCell ref="D32:F32"/>
    <mergeCell ref="G32:H32"/>
    <mergeCell ref="B27:C27"/>
    <mergeCell ref="D27:F27"/>
    <mergeCell ref="G27:H27"/>
    <mergeCell ref="B28:C28"/>
    <mergeCell ref="D28:F28"/>
    <mergeCell ref="G28:H28"/>
    <mergeCell ref="B26:C26"/>
    <mergeCell ref="D26:F26"/>
    <mergeCell ref="G26:H26"/>
    <mergeCell ref="B5:H5"/>
    <mergeCell ref="B9:C9"/>
    <mergeCell ref="F9:H9"/>
    <mergeCell ref="B11:C11"/>
    <mergeCell ref="F11:H11"/>
    <mergeCell ref="A14:B14"/>
    <mergeCell ref="B16:C16"/>
    <mergeCell ref="F16:H16"/>
    <mergeCell ref="B21:C21"/>
    <mergeCell ref="F21:H21"/>
    <mergeCell ref="B23:C23"/>
  </mergeCells>
  <conditionalFormatting sqref="E37">
    <cfRule type="expression" dxfId="6" priority="5" stopIfTrue="1">
      <formula>$E$38="n.i.O."</formula>
    </cfRule>
    <cfRule type="expression" dxfId="5" priority="6" stopIfTrue="1">
      <formula>$E$38="bedingt i.O."</formula>
    </cfRule>
    <cfRule type="expression" dxfId="4" priority="7" stopIfTrue="1">
      <formula>$E$38="i.O."</formula>
    </cfRule>
  </conditionalFormatting>
  <conditionalFormatting sqref="E37:F37">
    <cfRule type="containsText" dxfId="3" priority="1" operator="containsText" text="Not OK">
      <formula>NOT(ISERROR(SEARCH("Not OK",E37)))</formula>
    </cfRule>
    <cfRule type="containsText" dxfId="2" priority="2" stopIfTrue="1" operator="containsText" text="NOK">
      <formula>NOT(ISERROR(SEARCH("NOK",E37)))</formula>
    </cfRule>
    <cfRule type="containsText" dxfId="1" priority="3" stopIfTrue="1" operator="containsText" text="Conditionally OK">
      <formula>NOT(ISERROR(SEARCH("Conditionally OK",E37)))</formula>
    </cfRule>
    <cfRule type="containsText" dxfId="0" priority="4" stopIfTrue="1" operator="containsText" text="OK">
      <formula>NOT(ISERROR(SEARCH("OK",E37)))</formula>
    </cfRule>
  </conditionalFormatting>
  <printOptions horizontalCentered="1"/>
  <pageMargins left="0.78740157480314965" right="0.39370078740157483" top="0.19685039370078741" bottom="0.19685039370078741" header="0.51181102362204722" footer="0.27559055118110237"/>
  <pageSetup paperSize="9" scale="88" orientation="portrait" r:id="rId1"/>
  <headerFooter alignWithMargins="0">
    <oddFooter>&amp;L&amp;8VDA  2012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533400</xdr:colOff>
                    <xdr:row>26</xdr:row>
                    <xdr:rowOff>641350</xdr:rowOff>
                  </from>
                  <to>
                    <xdr:col>2</xdr:col>
                    <xdr:colOff>165100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</xdr:col>
                    <xdr:colOff>533400</xdr:colOff>
                    <xdr:row>28</xdr:row>
                    <xdr:rowOff>469900</xdr:rowOff>
                  </from>
                  <to>
                    <xdr:col>2</xdr:col>
                    <xdr:colOff>165100</xdr:colOff>
                    <xdr:row>28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</xdr:col>
                    <xdr:colOff>533400</xdr:colOff>
                    <xdr:row>29</xdr:row>
                    <xdr:rowOff>361950</xdr:rowOff>
                  </from>
                  <to>
                    <xdr:col>2</xdr:col>
                    <xdr:colOff>165100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</xdr:col>
                    <xdr:colOff>533400</xdr:colOff>
                    <xdr:row>32</xdr:row>
                    <xdr:rowOff>647700</xdr:rowOff>
                  </from>
                  <to>
                    <xdr:col>2</xdr:col>
                    <xdr:colOff>165100</xdr:colOff>
                    <xdr:row>32</xdr:row>
                    <xdr:rowOff>895350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</xdr:col>
                    <xdr:colOff>533400</xdr:colOff>
                    <xdr:row>33</xdr:row>
                    <xdr:rowOff>527050</xdr:rowOff>
                  </from>
                  <to>
                    <xdr:col>2</xdr:col>
                    <xdr:colOff>165100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</xdr:col>
                    <xdr:colOff>533400</xdr:colOff>
                    <xdr:row>34</xdr:row>
                    <xdr:rowOff>393700</xdr:rowOff>
                  </from>
                  <to>
                    <xdr:col>2</xdr:col>
                    <xdr:colOff>165100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8">
              <controlPr defaultSize="0" autoFill="0" autoLine="0" autoPict="0">
                <anchor moveWithCells="1">
                  <from>
                    <xdr:col>4</xdr:col>
                    <xdr:colOff>603250</xdr:colOff>
                    <xdr:row>26</xdr:row>
                    <xdr:rowOff>628650</xdr:rowOff>
                  </from>
                  <to>
                    <xdr:col>5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9">
              <controlPr defaultSize="0" autoFill="0" autoLine="0" autoPict="0">
                <anchor moveWithCells="1">
                  <from>
                    <xdr:col>4</xdr:col>
                    <xdr:colOff>603250</xdr:colOff>
                    <xdr:row>28</xdr:row>
                    <xdr:rowOff>469900</xdr:rowOff>
                  </from>
                  <to>
                    <xdr:col>5</xdr:col>
                    <xdr:colOff>38100</xdr:colOff>
                    <xdr:row>28</xdr:row>
                    <xdr:rowOff>723900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10">
              <controlPr defaultSize="0" autoFill="0" autoLine="0" autoPict="0">
                <anchor moveWithCells="1">
                  <from>
                    <xdr:col>4</xdr:col>
                    <xdr:colOff>603250</xdr:colOff>
                    <xdr:row>29</xdr:row>
                    <xdr:rowOff>361950</xdr:rowOff>
                  </from>
                  <to>
                    <xdr:col>5</xdr:col>
                    <xdr:colOff>38100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1">
              <controlPr defaultSize="0" autoFill="0" autoLine="0" autoPict="0">
                <anchor moveWithCells="1">
                  <from>
                    <xdr:col>4</xdr:col>
                    <xdr:colOff>603250</xdr:colOff>
                    <xdr:row>32</xdr:row>
                    <xdr:rowOff>647700</xdr:rowOff>
                  </from>
                  <to>
                    <xdr:col>5</xdr:col>
                    <xdr:colOff>38100</xdr:colOff>
                    <xdr:row>32</xdr:row>
                    <xdr:rowOff>895350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2">
              <controlPr defaultSize="0" autoFill="0" autoLine="0" autoPict="0">
                <anchor moveWithCells="1">
                  <from>
                    <xdr:col>4</xdr:col>
                    <xdr:colOff>590550</xdr:colOff>
                    <xdr:row>33</xdr:row>
                    <xdr:rowOff>527050</xdr:rowOff>
                  </from>
                  <to>
                    <xdr:col>5</xdr:col>
                    <xdr:colOff>31750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3">
              <controlPr defaultSize="0" autoFill="0" autoLine="0" autoPict="0">
                <anchor moveWithCells="1">
                  <from>
                    <xdr:col>4</xdr:col>
                    <xdr:colOff>590550</xdr:colOff>
                    <xdr:row>34</xdr:row>
                    <xdr:rowOff>393700</xdr:rowOff>
                  </from>
                  <to>
                    <xdr:col>5</xdr:col>
                    <xdr:colOff>31750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5">
              <controlPr defaultSize="0" autoFill="0" autoLine="0" autoPict="0">
                <anchor moveWithCells="1">
                  <from>
                    <xdr:col>6</xdr:col>
                    <xdr:colOff>514350</xdr:colOff>
                    <xdr:row>26</xdr:row>
                    <xdr:rowOff>641350</xdr:rowOff>
                  </from>
                  <to>
                    <xdr:col>7</xdr:col>
                    <xdr:colOff>171450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6">
              <controlPr defaultSize="0" autoFill="0" autoLine="0" autoPict="0">
                <anchor moveWithCells="1">
                  <from>
                    <xdr:col>6</xdr:col>
                    <xdr:colOff>514350</xdr:colOff>
                    <xdr:row>28</xdr:row>
                    <xdr:rowOff>469900</xdr:rowOff>
                  </from>
                  <to>
                    <xdr:col>7</xdr:col>
                    <xdr:colOff>171450</xdr:colOff>
                    <xdr:row>28</xdr:row>
                    <xdr:rowOff>717550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7">
              <controlPr defaultSize="0" autoFill="0" autoLine="0" autoPict="0">
                <anchor moveWithCells="1">
                  <from>
                    <xdr:col>6</xdr:col>
                    <xdr:colOff>514350</xdr:colOff>
                    <xdr:row>29</xdr:row>
                    <xdr:rowOff>361950</xdr:rowOff>
                  </from>
                  <to>
                    <xdr:col>7</xdr:col>
                    <xdr:colOff>171450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8">
              <controlPr defaultSize="0" autoFill="0" autoLine="0" autoPict="0">
                <anchor moveWithCells="1">
                  <from>
                    <xdr:col>6</xdr:col>
                    <xdr:colOff>514350</xdr:colOff>
                    <xdr:row>32</xdr:row>
                    <xdr:rowOff>647700</xdr:rowOff>
                  </from>
                  <to>
                    <xdr:col>7</xdr:col>
                    <xdr:colOff>171450</xdr:colOff>
                    <xdr:row>32</xdr:row>
                    <xdr:rowOff>895350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9">
              <controlPr defaultSize="0" autoFill="0" autoLine="0" autoPict="0">
                <anchor moveWithCells="1">
                  <from>
                    <xdr:col>6</xdr:col>
                    <xdr:colOff>508000</xdr:colOff>
                    <xdr:row>33</xdr:row>
                    <xdr:rowOff>527050</xdr:rowOff>
                  </from>
                  <to>
                    <xdr:col>7</xdr:col>
                    <xdr:colOff>165100</xdr:colOff>
                    <xdr:row>33</xdr:row>
                    <xdr:rowOff>774700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20">
              <controlPr defaultSize="0" autoFill="0" autoLine="0" autoPict="0">
                <anchor moveWithCells="1">
                  <from>
                    <xdr:col>6</xdr:col>
                    <xdr:colOff>508000</xdr:colOff>
                    <xdr:row>34</xdr:row>
                    <xdr:rowOff>393700</xdr:rowOff>
                  </from>
                  <to>
                    <xdr:col>7</xdr:col>
                    <xdr:colOff>165100</xdr:colOff>
                    <xdr:row>34</xdr:row>
                    <xdr:rowOff>641350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22">
              <controlPr defaultSize="0" autoFill="0" autoLine="0" autoPict="0">
                <anchor moveWithCells="1">
                  <from>
                    <xdr:col>1</xdr:col>
                    <xdr:colOff>533400</xdr:colOff>
                    <xdr:row>30</xdr:row>
                    <xdr:rowOff>342900</xdr:rowOff>
                  </from>
                  <to>
                    <xdr:col>2</xdr:col>
                    <xdr:colOff>165100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3">
              <controlPr defaultSize="0" autoFill="0" autoLine="0" autoPict="0">
                <anchor moveWithCells="1">
                  <from>
                    <xdr:col>4</xdr:col>
                    <xdr:colOff>603250</xdr:colOff>
                    <xdr:row>30</xdr:row>
                    <xdr:rowOff>342900</xdr:rowOff>
                  </from>
                  <to>
                    <xdr:col>5</xdr:col>
                    <xdr:colOff>38100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4">
              <controlPr defaultSize="0" autoFill="0" autoLine="0" autoPict="0">
                <anchor moveWithCells="1">
                  <from>
                    <xdr:col>6</xdr:col>
                    <xdr:colOff>514350</xdr:colOff>
                    <xdr:row>30</xdr:row>
                    <xdr:rowOff>342900</xdr:rowOff>
                  </from>
                  <to>
                    <xdr:col>7</xdr:col>
                    <xdr:colOff>171450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8">
              <controlPr defaultSize="0" autoFill="0" autoLine="0" autoPict="0">
                <anchor moveWithCells="1">
                  <from>
                    <xdr:col>1</xdr:col>
                    <xdr:colOff>533400</xdr:colOff>
                    <xdr:row>31</xdr:row>
                    <xdr:rowOff>361950</xdr:rowOff>
                  </from>
                  <to>
                    <xdr:col>2</xdr:col>
                    <xdr:colOff>165100</xdr:colOff>
                    <xdr:row>32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9">
              <controlPr defaultSize="0" autoFill="0" autoLine="0" autoPict="0">
                <anchor moveWithCells="1">
                  <from>
                    <xdr:col>4</xdr:col>
                    <xdr:colOff>603250</xdr:colOff>
                    <xdr:row>31</xdr:row>
                    <xdr:rowOff>361950</xdr:rowOff>
                  </from>
                  <to>
                    <xdr:col>5</xdr:col>
                    <xdr:colOff>38100</xdr:colOff>
                    <xdr:row>32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30">
              <controlPr defaultSize="0" autoFill="0" autoLine="0" autoPict="0">
                <anchor moveWithCells="1">
                  <from>
                    <xdr:col>6</xdr:col>
                    <xdr:colOff>514350</xdr:colOff>
                    <xdr:row>31</xdr:row>
                    <xdr:rowOff>361950</xdr:rowOff>
                  </from>
                  <to>
                    <xdr:col>7</xdr:col>
                    <xdr:colOff>171450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34">
              <controlPr defaultSize="0" autoFill="0" autoLine="0" autoPict="0">
                <anchor moveWithCells="1">
                  <from>
                    <xdr:col>1</xdr:col>
                    <xdr:colOff>533400</xdr:colOff>
                    <xdr:row>27</xdr:row>
                    <xdr:rowOff>393700</xdr:rowOff>
                  </from>
                  <to>
                    <xdr:col>2</xdr:col>
                    <xdr:colOff>165100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9" name="Check Box 35">
              <controlPr defaultSize="0" autoFill="0" autoLine="0" autoPict="0">
                <anchor moveWithCells="1">
                  <from>
                    <xdr:col>4</xdr:col>
                    <xdr:colOff>603250</xdr:colOff>
                    <xdr:row>27</xdr:row>
                    <xdr:rowOff>381000</xdr:rowOff>
                  </from>
                  <to>
                    <xdr:col>5</xdr:col>
                    <xdr:colOff>38100</xdr:colOff>
                    <xdr:row>27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0" name="Check Box 36">
              <controlPr defaultSize="0" autoFill="0" autoLine="0" autoPict="0">
                <anchor moveWithCells="1">
                  <from>
                    <xdr:col>6</xdr:col>
                    <xdr:colOff>514350</xdr:colOff>
                    <xdr:row>27</xdr:row>
                    <xdr:rowOff>393700</xdr:rowOff>
                  </from>
                  <to>
                    <xdr:col>7</xdr:col>
                    <xdr:colOff>171450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1fd2ec-0fff-4a99-8957-a3f641e705b5" xsi:nil="true"/>
    <lcf76f155ced4ddcb4097134ff3c332f xmlns="1227b123-7481-470b-870e-18900cd7af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3E37A6349440499C6898B2FFB0276E" ma:contentTypeVersion="19" ma:contentTypeDescription="Ein neues Dokument erstellen." ma:contentTypeScope="" ma:versionID="9f844543e2d82621aec792c63bf97dfe">
  <xsd:schema xmlns:xsd="http://www.w3.org/2001/XMLSchema" xmlns:xs="http://www.w3.org/2001/XMLSchema" xmlns:p="http://schemas.microsoft.com/office/2006/metadata/properties" xmlns:ns2="1227b123-7481-470b-870e-18900cd7af36" xmlns:ns3="1e1fd2ec-0fff-4a99-8957-a3f641e705b5" targetNamespace="http://schemas.microsoft.com/office/2006/metadata/properties" ma:root="true" ma:fieldsID="ae7d2ad6f350bd55af01e3a3506bb2d5" ns2:_="" ns3:_="">
    <xsd:import namespace="1227b123-7481-470b-870e-18900cd7af36"/>
    <xsd:import namespace="1e1fd2ec-0fff-4a99-8957-a3f641e705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7b123-7481-470b-870e-18900cd7a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e3f713b1-4367-4989-9e1a-def567b1e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fd2ec-0fff-4a99-8957-a3f641e705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c1951d-d8c7-4c73-a6d7-0c9c42e91293}" ma:internalName="TaxCatchAll" ma:showField="CatchAllData" ma:web="1e1fd2ec-0fff-4a99-8957-a3f641e705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58E20E-6428-452A-9F82-B23BBB917DE0}">
  <ds:schemaRefs>
    <ds:schemaRef ds:uri="http://schemas.microsoft.com/office/2006/metadata/properties"/>
    <ds:schemaRef ds:uri="http://schemas.microsoft.com/office/infopath/2007/PartnerControls"/>
    <ds:schemaRef ds:uri="b023d1b7-98a0-48c2-84b9-8d3ae42aab11"/>
    <ds:schemaRef ds:uri="f023ce9a-bde6-4cb5-9ab3-b6d03b8da343"/>
  </ds:schemaRefs>
</ds:datastoreItem>
</file>

<file path=customXml/itemProps2.xml><?xml version="1.0" encoding="utf-8"?>
<ds:datastoreItem xmlns:ds="http://schemas.openxmlformats.org/officeDocument/2006/customXml" ds:itemID="{25651BDC-3F97-4190-94CD-FAD85C005535}"/>
</file>

<file path=customXml/itemProps3.xml><?xml version="1.0" encoding="utf-8"?>
<ds:datastoreItem xmlns:ds="http://schemas.openxmlformats.org/officeDocument/2006/customXml" ds:itemID="{2D66DAC9-BEC5-4226-A282-D9EF912360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Beurteilung Teil (DE)</vt:lpstr>
      <vt:lpstr>Beurteilung Prozess (DE)</vt:lpstr>
      <vt:lpstr>Assessment product (EN)</vt:lpstr>
      <vt:lpstr>Assessment process (EN)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Anlage 4 Matrix zur Beurteilung Serienreife für Produkt und Prozess</dc:title>
  <dc:subject>VDA Band 2 PPF-Verfahren</dc:subject>
  <dc:creator>VDA-QMC</dc:creator>
  <cp:lastModifiedBy>Sugg, Karl</cp:lastModifiedBy>
  <cp:lastPrinted>2019-05-06T09:08:46Z</cp:lastPrinted>
  <dcterms:created xsi:type="dcterms:W3CDTF">2007-06-06T07:21:52Z</dcterms:created>
  <dcterms:modified xsi:type="dcterms:W3CDTF">2024-05-08T14:21:35Z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0x0101007E3E37A6349440499C6898B2FFB0276E</vt:lpwstr>
  </property>
  <property fmtid="{D5CDD505-2E9C-101B-9397-08002B2CF9AE}" pid="3" name="Order">
    <vt:r8>255600</vt:r8>
  </property>
  <property fmtid="{D5CDD505-2E9C-101B-9397-08002B2CF9AE}" pid="4" name="MediaServiceImageTags">
    <vt:lpwstr/>
  </property>
</Properties>
</file>